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bid-entry_docs\bid_entry\07申請書\doc\ver8.1\reg_standard\"/>
    </mc:Choice>
  </mc:AlternateContent>
  <xr:revisionPtr revIDLastSave="0" documentId="13_ncr:1_{ADF45359-32B3-44B2-92DA-6A08B641CDB6}" xr6:coauthVersionLast="47" xr6:coauthVersionMax="47" xr10:uidLastSave="{00000000-0000-0000-0000-000000000000}"/>
  <workbookProtection workbookAlgorithmName="SHA-512" workbookHashValue="Dh9SVCJqVgnAFTEJeMPnsjs8Lk0S/u4bdZ5z3b2nVzkSGhQGectGGJ3Yms4rR0Qt6nzAZikEVPTHsIc98c5vtg==" workbookSaltValue="QUHrKFrJunxUft1VS8DWpg==" workbookSpinCount="100000" lockStructure="1"/>
  <bookViews>
    <workbookView xWindow="-120" yWindow="-120" windowWidth="29040" windowHeight="15720" xr2:uid="{00000000-000D-0000-FFFF-FFFF00000000}"/>
  </bookViews>
  <sheets>
    <sheet name="入力シート" sheetId="7" r:id="rId1"/>
    <sheet name="settings" sheetId="9" state="hidden" r:id="rId2"/>
  </sheets>
  <externalReferences>
    <externalReference r:id="rId3"/>
  </externalReferences>
  <definedNames>
    <definedName name="_xlnm.Print_Titles" localSheetId="0">入力シート!$1:$1</definedName>
    <definedName name="希望">[1]入力シート!$A$216</definedName>
    <definedName name="許可コード">settings!$A$10:$A$57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7" i="7" l="1"/>
  <c r="A105" i="7"/>
  <c r="A100" i="7"/>
  <c r="A98" i="7"/>
  <c r="A96" i="7"/>
  <c r="A87" i="7"/>
  <c r="A85" i="7"/>
  <c r="A83" i="7"/>
  <c r="A81" i="7"/>
  <c r="A79" i="7"/>
  <c r="A71" i="7"/>
  <c r="A51" i="7"/>
  <c r="A49" i="7"/>
  <c r="A47" i="7"/>
  <c r="A45" i="7"/>
  <c r="A43" i="7"/>
  <c r="A35" i="7"/>
  <c r="A15" i="7"/>
  <c r="J101" i="7"/>
  <c r="J108" i="7" l="1"/>
  <c r="J16" i="7" l="1"/>
  <c r="D109" i="7" l="1"/>
  <c r="D98" i="7"/>
  <c r="D100" i="7" s="1"/>
  <c r="A2" i="9" l="1"/>
  <c r="A1" i="9"/>
</calcChain>
</file>

<file path=xl/sharedStrings.xml><?xml version="1.0" encoding="utf-8"?>
<sst xmlns="http://schemas.openxmlformats.org/spreadsheetml/2006/main" count="191" uniqueCount="174">
  <si>
    <t>郵便番号</t>
    <rPh sb="0" eb="4">
      <t>ユウビンバンゴウ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</si>
  <si>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</si>
  <si>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</si>
  <si>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</si>
  <si>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</si>
  <si>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その他</t>
    <rPh sb="2" eb="3">
      <t>タ</t>
    </rPh>
    <phoneticPr fontId="4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</si>
  <si>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</si>
  <si>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</si>
  <si>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</si>
  <si>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代表者役職</t>
    <rPh sb="0" eb="3">
      <t>ダイヒョウシャ</t>
    </rPh>
    <rPh sb="3" eb="5">
      <t>ヤクショク</t>
    </rPh>
    <phoneticPr fontId="5"/>
  </si>
  <si>
    <t>E.その他の情報</t>
    <rPh sb="4" eb="5">
      <t>タ</t>
    </rPh>
    <rPh sb="6" eb="8">
      <t>ジョウホウ</t>
    </rPh>
    <phoneticPr fontId="4"/>
  </si>
  <si>
    <t>無</t>
  </si>
  <si>
    <t>リストから選択してください。「有」を選択した場合は下記の項目を入力してください。</t>
    <rPh sb="18" eb="20">
      <t>センタク</t>
    </rPh>
    <rPh sb="25" eb="27">
      <t>カキ</t>
    </rPh>
    <rPh sb="28" eb="30">
      <t>コウモク</t>
    </rPh>
    <phoneticPr fontId="4"/>
  </si>
  <si>
    <t>都道府県から入力してください。</t>
    <phoneticPr fontId="4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</si>
  <si>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</si>
  <si>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</si>
  <si>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A.共通</t>
    <rPh sb="2" eb="4">
      <t>キョウツウ</t>
    </rPh>
    <phoneticPr fontId="4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</si>
  <si>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4"/>
  </si>
  <si>
    <t>変更年月日</t>
    <rPh sb="0" eb="2">
      <t>ヘンコウ</t>
    </rPh>
    <rPh sb="2" eb="5">
      <t>ネンガッピ</t>
    </rPh>
    <phoneticPr fontId="11"/>
  </si>
  <si>
    <t>許可</t>
    <rPh sb="0" eb="2">
      <t>キョカ</t>
    </rPh>
    <phoneticPr fontId="4"/>
  </si>
  <si>
    <t>第</t>
    <rPh sb="0" eb="1">
      <t>ダイ</t>
    </rPh>
    <phoneticPr fontId="4"/>
  </si>
  <si>
    <t>号</t>
    <phoneticPr fontId="4"/>
  </si>
  <si>
    <t>01:北海道知事</t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</si>
  <si>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</si>
  <si>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</si>
  <si>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</si>
  <si>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</si>
  <si>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</si>
  <si>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</si>
  <si>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</si>
  <si>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</si>
  <si>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</si>
  <si>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</si>
  <si>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</si>
  <si>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</si>
  <si>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</si>
  <si>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</si>
  <si>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</si>
  <si>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</si>
  <si>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</si>
  <si>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</si>
  <si>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</si>
  <si>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</si>
  <si>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</si>
  <si>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</si>
  <si>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</si>
  <si>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</si>
  <si>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</si>
  <si>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</si>
  <si>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</si>
  <si>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</si>
  <si>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</si>
  <si>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</si>
  <si>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</si>
  <si>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</si>
  <si>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</si>
  <si>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</si>
  <si>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</si>
  <si>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</si>
  <si>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</si>
  <si>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</si>
  <si>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</si>
  <si>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</si>
  <si>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</si>
  <si>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</si>
  <si>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</si>
  <si>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</si>
  <si>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</si>
  <si>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</si>
  <si>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6" eb="28">
      <t>ニュウリョク</t>
    </rPh>
    <phoneticPr fontId="4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</si>
  <si>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4"/>
  </si>
  <si>
    <t>D.建設工事 業種情報</t>
    <rPh sb="2" eb="6">
      <t>ケンセツコウジ</t>
    </rPh>
    <rPh sb="7" eb="11">
      <t>ギョウシュジョウホウ</t>
    </rPh>
    <phoneticPr fontId="4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</si>
  <si>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建設業許可を更新する場合、(1)建設業許可の更新を「有」にし、(2)(3)を入力してください。
建設業許可を更新しない場合は、そのままにしておいてください。</t>
    </r>
    <rPh sb="1" eb="3">
      <t>ケンセツ</t>
    </rPh>
    <rPh sb="3" eb="5">
      <t>コウジ</t>
    </rPh>
    <rPh sb="8" eb="11">
      <t>ケンセツギョウ</t>
    </rPh>
    <rPh sb="11" eb="13">
      <t>キョカ</t>
    </rPh>
    <rPh sb="14" eb="16">
      <t>コウシン</t>
    </rPh>
    <rPh sb="18" eb="20">
      <t>バアイ</t>
    </rPh>
    <rPh sb="24" eb="27">
      <t>ケンセツギョウ</t>
    </rPh>
    <rPh sb="27" eb="29">
      <t>キョカ</t>
    </rPh>
    <rPh sb="30" eb="32">
      <t>コウシン</t>
    </rPh>
    <rPh sb="34" eb="35">
      <t>アリ</t>
    </rPh>
    <rPh sb="46" eb="48">
      <t>ニュウリョク</t>
    </rPh>
    <rPh sb="56" eb="59">
      <t>ケンセツギョウ</t>
    </rPh>
    <rPh sb="59" eb="61">
      <t>キョカ</t>
    </rPh>
    <rPh sb="62" eb="64">
      <t>コウシン</t>
    </rPh>
    <rPh sb="67" eb="69">
      <t>バアイ</t>
    </rPh>
    <phoneticPr fontId="4"/>
  </si>
  <si>
    <t>建設業許可の更新</t>
    <rPh sb="0" eb="5">
      <t>ケンセツギョウキョカ</t>
    </rPh>
    <rPh sb="6" eb="8">
      <t>コウシン</t>
    </rPh>
    <phoneticPr fontId="11"/>
  </si>
  <si>
    <t>経営事項審査結果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</si>
  <si>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</si>
  <si>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</si>
  <si>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</si>
  <si>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</si>
  <si>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建設業許可番号</t>
    <rPh sb="0" eb="3">
      <t>ケンセツギョウ</t>
    </rPh>
    <rPh sb="3" eb="5">
      <t>キョカ</t>
    </rPh>
    <rPh sb="5" eb="7">
      <t>バンゴウ</t>
    </rPh>
    <phoneticPr fontId="5"/>
  </si>
  <si>
    <t>010</t>
  </si>
  <si>
    <t>020</t>
  </si>
  <si>
    <t>030</t>
  </si>
  <si>
    <t>040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</si>
  <si>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</si>
  <si>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</si>
  <si>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</si>
  <si>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</si>
  <si>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</si>
  <si>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</si>
  <si>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</si>
  <si>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</si>
  <si>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</si>
  <si>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</si>
  <si>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</si>
  <si>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</si>
  <si>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</si>
  <si>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</si>
  <si>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</si>
  <si>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</si>
  <si>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</si>
  <si>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</si>
  <si>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</si>
  <si>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</si>
  <si>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</si>
  <si>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</si>
  <si>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</si>
  <si>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</si>
  <si>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例)カブシキガイシャスズキグミ　正式名称を全角カタカナで入力してください。</t>
    <phoneticPr fontId="4"/>
  </si>
  <si>
    <t>例)所長　正式名称で入力してください。</t>
    <rPh sb="10" eb="12">
      <t>ニュウリョク</t>
    </rPh>
    <phoneticPr fontId="4"/>
  </si>
  <si>
    <t>@を含む半角文字で入力してください。</t>
    <phoneticPr fontId="4"/>
  </si>
  <si>
    <t>B.本社(店)情報</t>
    <rPh sb="2" eb="4">
      <t>ホンシャ</t>
    </rPh>
    <rPh sb="5" eb="6">
      <t>テン</t>
    </rPh>
    <rPh sb="7" eb="9">
      <t>ジョウホウ</t>
    </rPh>
    <phoneticPr fontId="4"/>
  </si>
  <si>
    <t>住所</t>
    <rPh sb="0" eb="2">
      <t>ジュウショ</t>
    </rPh>
    <phoneticPr fontId="5"/>
  </si>
  <si>
    <t>商号又は名称フリガナ</t>
    <rPh sb="0" eb="2">
      <t>ショウゴウ</t>
    </rPh>
    <rPh sb="2" eb="3">
      <t>マタ</t>
    </rPh>
    <rPh sb="4" eb="6">
      <t>メイショウ</t>
    </rPh>
    <phoneticPr fontId="5"/>
  </si>
  <si>
    <t>代表者氏名フリガナ</t>
    <rPh sb="0" eb="3">
      <t>ダイヒョウシャ</t>
    </rPh>
    <rPh sb="3" eb="5">
      <t>シメイ</t>
    </rPh>
    <phoneticPr fontId="5"/>
  </si>
  <si>
    <t>メールアドレス</t>
    <phoneticPr fontId="5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</si>
  <si>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5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</si>
  <si>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5"/>
  </si>
  <si>
    <t>フリガナ</t>
    <phoneticPr fontId="4"/>
  </si>
  <si>
    <t>建設業の許可番号を入力してください。
大臣/知事許可をリストから選択し、番号(6桁)を半角の数字で入力してください。例)012345</t>
    <rPh sb="0" eb="3">
      <t>ケンセツギョウ</t>
    </rPh>
    <rPh sb="4" eb="6">
      <t>キョカ</t>
    </rPh>
    <rPh sb="6" eb="8">
      <t>バンゴウ</t>
    </rPh>
    <rPh sb="9" eb="11">
      <t>ニュウリョク</t>
    </rPh>
    <rPh sb="19" eb="21">
      <t>ダイジン</t>
    </rPh>
    <rPh sb="22" eb="24">
      <t>チジ</t>
    </rPh>
    <rPh sb="24" eb="26">
      <t>キョカ</t>
    </rPh>
    <rPh sb="32" eb="34">
      <t>センタク</t>
    </rPh>
    <rPh sb="36" eb="38">
      <t>バンゴウ</t>
    </rPh>
    <rPh sb="40" eb="41">
      <t>ケタ</t>
    </rPh>
    <rPh sb="43" eb="45">
      <t>ハンカク</t>
    </rPh>
    <rPh sb="46" eb="48">
      <t>スウジ</t>
    </rPh>
    <rPh sb="49" eb="51">
      <t>ニュウリョク</t>
    </rPh>
    <rPh sb="58" eb="59">
      <t>レイ</t>
    </rPh>
    <phoneticPr fontId="4"/>
  </si>
  <si>
    <t>例)1000001　「-（ハイフン）」を使わず7桁の数字で入力してください。</t>
    <phoneticPr fontId="4"/>
  </si>
  <si>
    <t>00:国土交通大臣</t>
    <phoneticPr fontId="4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</si>
  <si>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</si>
  <si>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>変更</t>
  </si>
  <si>
    <t>一般競争(指名競争)参加資格審査申請書及び添付書類の記載事項について、下記のとおり変更しましたので届出します。</t>
    <rPh sb="50" eb="51">
      <t>デ</t>
    </rPh>
    <phoneticPr fontId="4"/>
  </si>
  <si>
    <t>有効期限日</t>
    <phoneticPr fontId="4"/>
  </si>
  <si>
    <t>建設業許可の</t>
    <phoneticPr fontId="5"/>
  </si>
  <si>
    <t>審査基準日</t>
    <phoneticPr fontId="4"/>
  </si>
  <si>
    <t>経営事項審査の</t>
    <phoneticPr fontId="5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</si>
  <si>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経営事項審査結果を更新する場合、(4)経営事項審査の更新を「有」にし、(5)(6)を入力してください。
経営事項審査結果を更新しない場合は、そのままにしておいてください。</t>
    </r>
    <rPh sb="1" eb="3">
      <t>ケンセツ</t>
    </rPh>
    <rPh sb="3" eb="5">
      <t>コウジ</t>
    </rPh>
    <rPh sb="8" eb="10">
      <t>ケイエイ</t>
    </rPh>
    <rPh sb="12" eb="14">
      <t>シンサ</t>
    </rPh>
    <rPh sb="14" eb="16">
      <t>ケッカ</t>
    </rPh>
    <rPh sb="17" eb="19">
      <t>コウシン</t>
    </rPh>
    <rPh sb="21" eb="23">
      <t>バアイ</t>
    </rPh>
    <rPh sb="27" eb="29">
      <t>ケイエイ</t>
    </rPh>
    <rPh sb="31" eb="33">
      <t>シンサ</t>
    </rPh>
    <rPh sb="34" eb="36">
      <t>コウシン</t>
    </rPh>
    <rPh sb="38" eb="39">
      <t>アリ</t>
    </rPh>
    <rPh sb="50" eb="52">
      <t>ニュウリョク</t>
    </rPh>
    <rPh sb="60" eb="62">
      <t>ケイエイ</t>
    </rPh>
    <rPh sb="62" eb="64">
      <t>ジコウ</t>
    </rPh>
    <rPh sb="64" eb="66">
      <t>シンサ</t>
    </rPh>
    <rPh sb="66" eb="68">
      <t>ケッカ</t>
    </rPh>
    <rPh sb="69" eb="71">
      <t>コウシン</t>
    </rPh>
    <phoneticPr fontId="4"/>
  </si>
  <si>
    <t>経営事項審査の更新</t>
    <rPh sb="0" eb="2">
      <t>ケイエイ</t>
    </rPh>
    <rPh sb="4" eb="6">
      <t>シンサ</t>
    </rPh>
    <phoneticPr fontId="11"/>
  </si>
  <si>
    <t>例)2026/4/1、R8/4/1</t>
    <phoneticPr fontId="4"/>
  </si>
  <si>
    <t>例)2026/4/1</t>
    <phoneticPr fontId="4"/>
  </si>
  <si>
    <t>日之影町 一般競争(指名競争)参加資格審査申請書変更届</t>
    <phoneticPr fontId="4"/>
  </si>
  <si>
    <t>例)カブシキガイシャスズキグミ　キュウシュウエイギョウショ
正式名称を全角カタカナで入力してください。支店・営業所名は、１文字空けて入力してください。</t>
    <phoneticPr fontId="4"/>
  </si>
  <si>
    <t>例)株式会社鈴木組　九州営業所
正式名称で入力してください。支店・営業所名は、１文字空けて入力してください。</t>
    <phoneticPr fontId="4"/>
  </si>
  <si>
    <t>業種区分</t>
    <phoneticPr fontId="4"/>
  </si>
  <si>
    <t>許可区分</t>
    <rPh sb="0" eb="4">
      <t>キョカクブン</t>
    </rPh>
    <phoneticPr fontId="4"/>
  </si>
  <si>
    <t>総合評定値</t>
    <rPh sb="2" eb="5">
      <t>ヒョウテイチ</t>
    </rPh>
    <phoneticPr fontId="4"/>
  </si>
  <si>
    <t>年間平均完成
工事高（千円）</t>
    <rPh sb="0" eb="2">
      <t>ネンカン</t>
    </rPh>
    <rPh sb="11" eb="13">
      <t>センエン</t>
    </rPh>
    <phoneticPr fontId="4"/>
  </si>
  <si>
    <t>土木一式工事</t>
  </si>
  <si>
    <t>建築一式工事</t>
  </si>
  <si>
    <t>大工工事</t>
  </si>
  <si>
    <t>左官工事</t>
  </si>
  <si>
    <t>050</t>
    <phoneticPr fontId="4"/>
  </si>
  <si>
    <t>とび・土工・コンクリート工事</t>
  </si>
  <si>
    <t>石工事</t>
  </si>
  <si>
    <t>屋根工事</t>
  </si>
  <si>
    <t>電気工事</t>
  </si>
  <si>
    <t>管工事</t>
  </si>
  <si>
    <t>タイル・れんが・ブロック工事</t>
  </si>
  <si>
    <t>鋼構造物工事</t>
  </si>
  <si>
    <t>鉄筋工事</t>
  </si>
  <si>
    <t>舗装工事</t>
  </si>
  <si>
    <t>しゅんせつ工事</t>
  </si>
  <si>
    <t>板金工事</t>
  </si>
  <si>
    <t>ガラス工事</t>
  </si>
  <si>
    <t>塗装工事</t>
  </si>
  <si>
    <t>防水工事</t>
  </si>
  <si>
    <t>内装仕上工事</t>
  </si>
  <si>
    <t>機械器具設置工事</t>
  </si>
  <si>
    <t>熱絶縁工事</t>
  </si>
  <si>
    <t>電気通信工事</t>
  </si>
  <si>
    <t>造園工事</t>
  </si>
  <si>
    <t>さく井工事</t>
  </si>
  <si>
    <t>建具工事</t>
  </si>
  <si>
    <t>水道施設工事</t>
  </si>
  <si>
    <t>消防施設工事</t>
  </si>
  <si>
    <t>清掃施設工事</t>
  </si>
  <si>
    <t>解体工事</t>
  </si>
  <si>
    <t>経営事項審査結果を基に、許可区分、総合評定値、年間平均完成工事高欄を入力してください。
許可区分欄はリストから選択してください。</t>
    <rPh sb="0" eb="2">
      <t>ケイエイ</t>
    </rPh>
    <rPh sb="2" eb="4">
      <t>ジコウ</t>
    </rPh>
    <rPh sb="4" eb="6">
      <t>シンサ</t>
    </rPh>
    <rPh sb="6" eb="8">
      <t>ケッカ</t>
    </rPh>
    <rPh sb="9" eb="10">
      <t>モト</t>
    </rPh>
    <rPh sb="12" eb="14">
      <t>キョカ</t>
    </rPh>
    <rPh sb="14" eb="16">
      <t>クブン</t>
    </rPh>
    <rPh sb="17" eb="19">
      <t>ソウゴウ</t>
    </rPh>
    <rPh sb="19" eb="21">
      <t>ヒョウテイ</t>
    </rPh>
    <rPh sb="21" eb="22">
      <t>チ</t>
    </rPh>
    <rPh sb="23" eb="25">
      <t>ネンカン</t>
    </rPh>
    <rPh sb="25" eb="27">
      <t>ヘイキン</t>
    </rPh>
    <rPh sb="27" eb="29">
      <t>カンセイ</t>
    </rPh>
    <rPh sb="29" eb="31">
      <t>コウジ</t>
    </rPh>
    <rPh sb="31" eb="32">
      <t>ダカ</t>
    </rPh>
    <rPh sb="32" eb="33">
      <t>ラン</t>
    </rPh>
    <rPh sb="34" eb="36">
      <t>ニュウリョク</t>
    </rPh>
    <rPh sb="44" eb="46">
      <t>キョカ</t>
    </rPh>
    <rPh sb="46" eb="48">
      <t>クブン</t>
    </rPh>
    <rPh sb="48" eb="49">
      <t>ラン</t>
    </rPh>
    <rPh sb="55" eb="57">
      <t>センタク</t>
    </rPh>
    <phoneticPr fontId="4"/>
  </si>
  <si>
    <t>45_日之影町</t>
  </si>
  <si>
    <t>Ver.8.1.1</t>
    <phoneticPr fontId="4"/>
  </si>
  <si>
    <t>8.1.1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</si>
</sst>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ggge&quot;年&quot;m&quot;月&quot;d&quot;日&quot;"/>
    <numFmt numFmtId="177" formatCode="&quot;Ver.&quot;yyyymmdd"/>
    <numFmt numFmtId="178" formatCode="\(#\)"/>
    <numFmt numFmtId="179" formatCode="000\-0000"/>
    <numFmt numFmtId="180" formatCode="#,##0_ ;[Red]\-#,##0\ "/>
    <numFmt numFmtId="181" formatCode="0000000"/>
    <numFmt numFmtId="182" formatCode="&quot;Ver.&quot;@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44">
    <xf numFmtId="0" fontId="0" fillId="0" borderId="0" xfId="0">
      <alignment vertical="center"/>
    </xf>
    <xf numFmtId="49" fontId="17" fillId="2" borderId="32" xfId="1" applyNumberFormat="1" applyFont="1" applyFill="1" applyBorder="1" applyAlignment="1" applyProtection="1">
      <alignment horizontal="center" vertical="center"/>
      <protection locked="0"/>
    </xf>
    <xf numFmtId="49" fontId="17" fillId="2" borderId="33" xfId="1" applyNumberFormat="1" applyFont="1" applyFill="1" applyBorder="1" applyAlignment="1" applyProtection="1">
      <alignment horizontal="center" vertical="center"/>
      <protection locked="0"/>
    </xf>
    <xf numFmtId="38" fontId="17" fillId="2" borderId="19" xfId="1" applyNumberFormat="1" applyFont="1" applyFill="1" applyBorder="1" applyAlignment="1" applyProtection="1">
      <alignment horizontal="right" vertical="center"/>
      <protection locked="0"/>
    </xf>
    <xf numFmtId="38" fontId="17" fillId="2" borderId="33" xfId="1" applyNumberFormat="1" applyFont="1" applyFill="1" applyBorder="1" applyAlignment="1" applyProtection="1">
      <alignment horizontal="right" vertical="center"/>
      <protection locked="0"/>
    </xf>
    <xf numFmtId="38" fontId="17" fillId="2" borderId="19" xfId="0" applyNumberFormat="1" applyFont="1" applyFill="1" applyBorder="1" applyAlignment="1" applyProtection="1">
      <alignment horizontal="right" vertical="center"/>
      <protection locked="0"/>
    </xf>
    <xf numFmtId="38" fontId="17" fillId="2" borderId="21" xfId="0" applyNumberFormat="1" applyFont="1" applyFill="1" applyBorder="1" applyAlignment="1" applyProtection="1">
      <alignment horizontal="right" vertical="center"/>
      <protection locked="0"/>
    </xf>
    <xf numFmtId="38" fontId="17" fillId="2" borderId="22" xfId="0" applyNumberFormat="1" applyFont="1" applyFill="1" applyBorder="1" applyAlignment="1" applyProtection="1">
      <alignment horizontal="right" vertical="center"/>
      <protection locked="0"/>
    </xf>
    <xf numFmtId="49" fontId="17" fillId="2" borderId="30" xfId="1" applyNumberFormat="1" applyFont="1" applyFill="1" applyBorder="1" applyAlignment="1" applyProtection="1">
      <alignment horizontal="center" vertical="center"/>
      <protection locked="0"/>
    </xf>
    <xf numFmtId="49" fontId="17" fillId="2" borderId="31" xfId="1" applyNumberFormat="1" applyFont="1" applyFill="1" applyBorder="1" applyAlignment="1" applyProtection="1">
      <alignment horizontal="center" vertical="center"/>
      <protection locked="0"/>
    </xf>
    <xf numFmtId="38" fontId="17" fillId="2" borderId="16" xfId="1" applyNumberFormat="1" applyFont="1" applyFill="1" applyBorder="1" applyAlignment="1" applyProtection="1">
      <alignment horizontal="right" vertical="center"/>
      <protection locked="0"/>
    </xf>
    <xf numFmtId="38" fontId="17" fillId="2" borderId="31" xfId="1" applyNumberFormat="1" applyFont="1" applyFill="1" applyBorder="1" applyAlignment="1" applyProtection="1">
      <alignment horizontal="right" vertical="center"/>
      <protection locked="0"/>
    </xf>
    <xf numFmtId="38" fontId="17" fillId="2" borderId="16" xfId="0" applyNumberFormat="1" applyFont="1" applyFill="1" applyBorder="1" applyAlignment="1" applyProtection="1">
      <alignment horizontal="right" vertical="center"/>
      <protection locked="0"/>
    </xf>
    <xf numFmtId="38" fontId="17" fillId="2" borderId="17" xfId="0" applyNumberFormat="1" applyFont="1" applyFill="1" applyBorder="1" applyAlignment="1" applyProtection="1">
      <alignment horizontal="right" vertical="center"/>
      <protection locked="0"/>
    </xf>
    <xf numFmtId="38" fontId="17" fillId="2" borderId="20" xfId="0" applyNumberFormat="1" applyFont="1" applyFill="1" applyBorder="1" applyAlignment="1" applyProtection="1">
      <alignment horizontal="right" vertical="center"/>
      <protection locked="0"/>
    </xf>
    <xf numFmtId="49" fontId="17" fillId="2" borderId="28" xfId="1" applyNumberFormat="1" applyFont="1" applyFill="1" applyBorder="1" applyAlignment="1" applyProtection="1">
      <alignment horizontal="center" vertical="center"/>
      <protection locked="0"/>
    </xf>
    <xf numFmtId="49" fontId="17" fillId="2" borderId="29" xfId="1" applyNumberFormat="1" applyFont="1" applyFill="1" applyBorder="1" applyAlignment="1" applyProtection="1">
      <alignment horizontal="center" vertical="center"/>
      <protection locked="0"/>
    </xf>
    <xf numFmtId="38" fontId="17" fillId="2" borderId="10" xfId="1" applyNumberFormat="1" applyFont="1" applyFill="1" applyBorder="1" applyAlignment="1" applyProtection="1">
      <alignment horizontal="right" vertical="center"/>
      <protection locked="0"/>
    </xf>
    <xf numFmtId="38" fontId="17" fillId="2" borderId="29" xfId="1" applyNumberFormat="1" applyFont="1" applyFill="1" applyBorder="1" applyAlignment="1" applyProtection="1">
      <alignment horizontal="right" vertical="center"/>
      <protection locked="0"/>
    </xf>
    <xf numFmtId="38" fontId="17" fillId="2" borderId="10" xfId="0" applyNumberFormat="1" applyFont="1" applyFill="1" applyBorder="1" applyAlignment="1" applyProtection="1">
      <alignment horizontal="right" vertical="center"/>
      <protection locked="0"/>
    </xf>
    <xf numFmtId="38" fontId="17" fillId="2" borderId="9" xfId="0" applyNumberFormat="1" applyFont="1" applyFill="1" applyBorder="1" applyAlignment="1" applyProtection="1">
      <alignment horizontal="right" vertical="center"/>
      <protection locked="0"/>
    </xf>
    <xf numFmtId="38" fontId="17" fillId="2" borderId="18" xfId="0" applyNumberFormat="1" applyFont="1" applyFill="1" applyBorder="1" applyAlignment="1" applyProtection="1">
      <alignment horizontal="right" vertical="center"/>
      <protection locked="0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181" fontId="17" fillId="2" borderId="0" xfId="0" applyNumberFormat="1" applyFont="1" applyFill="1" applyAlignment="1" applyProtection="1">
      <alignment horizontal="left" vertical="center"/>
      <protection locked="0"/>
    </xf>
    <xf numFmtId="179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 shrinkToFit="1"/>
      <protection locked="0"/>
    </xf>
    <xf numFmtId="49" fontId="17" fillId="2" borderId="0" xfId="0" applyNumberFormat="1" applyFont="1" applyFill="1" applyAlignment="1" applyProtection="1">
      <alignment horizontal="left" vertical="top" wrapText="1"/>
      <protection locked="0"/>
    </xf>
    <xf numFmtId="14" fontId="17" fillId="2" borderId="0" xfId="0" applyNumberFormat="1" applyFont="1" applyFill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3" fillId="0" borderId="0" xfId="6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Protection="1">
      <alignment vertical="center"/>
    </xf>
    <xf numFmtId="0" fontId="3" fillId="0" borderId="0" xfId="2" applyFont="1" applyProtection="1">
      <alignment vertical="center"/>
    </xf>
    <xf numFmtId="177" fontId="6" fillId="0" borderId="0" xfId="1" applyNumberFormat="1" applyFont="1" applyAlignment="1" applyProtection="1">
      <alignment vertical="top"/>
    </xf>
    <xf numFmtId="182" fontId="6" fillId="0" borderId="0" xfId="1" applyNumberFormat="1" applyFont="1" applyAlignment="1" applyProtection="1">
      <alignment horizontal="right" vertical="top"/>
    </xf>
    <xf numFmtId="0" fontId="19" fillId="0" borderId="0" xfId="2" applyFont="1" applyProtection="1">
      <alignment vertical="center"/>
    </xf>
    <xf numFmtId="177" fontId="6" fillId="0" borderId="0" xfId="1" applyNumberFormat="1" applyFont="1" applyAlignment="1" applyProtection="1">
      <alignment horizontal="right" vertical="top"/>
    </xf>
    <xf numFmtId="0" fontId="3" fillId="0" borderId="0" xfId="1" applyFont="1" applyProtection="1">
      <alignment vertical="center"/>
    </xf>
    <xf numFmtId="0" fontId="3" fillId="0" borderId="1" xfId="2" applyFont="1" applyBorder="1" applyAlignment="1" applyProtection="1">
      <alignment horizontal="left" vertical="center"/>
    </xf>
    <xf numFmtId="0" fontId="17" fillId="3" borderId="3" xfId="2" applyFont="1" applyFill="1" applyBorder="1" applyProtection="1">
      <alignment vertical="center"/>
    </xf>
    <xf numFmtId="0" fontId="17" fillId="3" borderId="4" xfId="2" applyFont="1" applyFill="1" applyBorder="1" applyProtection="1">
      <alignment vertical="center"/>
    </xf>
    <xf numFmtId="0" fontId="17" fillId="3" borderId="6" xfId="2" applyFont="1" applyFill="1" applyBorder="1" applyProtection="1">
      <alignment vertical="center"/>
    </xf>
    <xf numFmtId="0" fontId="17" fillId="3" borderId="7" xfId="2" applyFont="1" applyFill="1" applyBorder="1" applyAlignment="1" applyProtection="1">
      <alignment vertical="center" shrinkToFit="1"/>
    </xf>
    <xf numFmtId="0" fontId="3" fillId="0" borderId="0" xfId="0" applyFont="1" applyAlignment="1" applyProtection="1">
      <alignment vertical="center" shrinkToFit="1"/>
    </xf>
    <xf numFmtId="0" fontId="3" fillId="0" borderId="8" xfId="0" applyFont="1" applyBorder="1" applyAlignment="1" applyProtection="1">
      <alignment vertical="center" shrinkToFit="1"/>
    </xf>
    <xf numFmtId="0" fontId="17" fillId="3" borderId="7" xfId="2" applyFont="1" applyFill="1" applyBorder="1" applyProtection="1">
      <alignment vertical="center"/>
    </xf>
    <xf numFmtId="0" fontId="17" fillId="3" borderId="0" xfId="2" applyFont="1" applyFill="1" applyProtection="1">
      <alignment vertical="center"/>
    </xf>
    <xf numFmtId="0" fontId="17" fillId="3" borderId="8" xfId="2" applyFont="1" applyFill="1" applyBorder="1" applyProtection="1">
      <alignment vertical="center"/>
    </xf>
    <xf numFmtId="0" fontId="17" fillId="3" borderId="5" xfId="2" applyFont="1" applyFill="1" applyBorder="1" applyProtection="1">
      <alignment vertical="center"/>
    </xf>
    <xf numFmtId="0" fontId="17" fillId="3" borderId="1" xfId="2" applyFont="1" applyFill="1" applyBorder="1" applyProtection="1">
      <alignment vertical="center"/>
    </xf>
    <xf numFmtId="0" fontId="17" fillId="3" borderId="2" xfId="2" applyFont="1" applyFill="1" applyBorder="1" applyProtection="1">
      <alignment vertical="center"/>
    </xf>
    <xf numFmtId="176" fontId="3" fillId="0" borderId="0" xfId="2" applyNumberFormat="1" applyFont="1" applyProtection="1">
      <alignment vertical="center"/>
    </xf>
    <xf numFmtId="0" fontId="13" fillId="0" borderId="3" xfId="0" applyFont="1" applyBorder="1" applyAlignment="1" applyProtection="1">
      <alignment horizontal="left" vertical="center" indent="1"/>
    </xf>
    <xf numFmtId="0" fontId="13" fillId="0" borderId="4" xfId="0" applyFont="1" applyBorder="1" applyAlignment="1" applyProtection="1">
      <alignment horizontal="left" vertical="center" indent="1"/>
    </xf>
    <xf numFmtId="0" fontId="13" fillId="0" borderId="6" xfId="0" applyFont="1" applyBorder="1" applyAlignment="1" applyProtection="1">
      <alignment horizontal="left" vertical="center" indent="1"/>
    </xf>
    <xf numFmtId="0" fontId="13" fillId="0" borderId="7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178" fontId="3" fillId="0" borderId="7" xfId="0" applyNumberFormat="1" applyFont="1" applyBorder="1" applyProtection="1">
      <alignment vertical="center"/>
    </xf>
    <xf numFmtId="178" fontId="3" fillId="0" borderId="0" xfId="0" applyNumberFormat="1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8" xfId="0" applyFont="1" applyBorder="1" applyProtection="1">
      <alignment vertical="center"/>
    </xf>
    <xf numFmtId="0" fontId="14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3" fillId="0" borderId="5" xfId="2" applyFont="1" applyBorder="1" applyProtection="1">
      <alignment vertical="center"/>
    </xf>
    <xf numFmtId="0" fontId="3" fillId="0" borderId="1" xfId="2" applyFont="1" applyBorder="1" applyProtection="1">
      <alignment vertical="center"/>
    </xf>
    <xf numFmtId="0" fontId="3" fillId="0" borderId="2" xfId="2" applyFont="1" applyBorder="1" applyProtection="1">
      <alignment vertical="center"/>
    </xf>
    <xf numFmtId="179" fontId="3" fillId="0" borderId="0" xfId="2" applyNumberFormat="1" applyFont="1" applyProtection="1">
      <alignment vertical="center"/>
    </xf>
    <xf numFmtId="0" fontId="13" fillId="0" borderId="11" xfId="0" applyFont="1" applyBorder="1" applyProtection="1">
      <alignment vertical="center"/>
    </xf>
    <xf numFmtId="0" fontId="14" fillId="0" borderId="14" xfId="0" applyFont="1" applyBorder="1" applyAlignment="1" applyProtection="1">
      <alignment horizontal="left" vertical="center"/>
    </xf>
    <xf numFmtId="0" fontId="14" fillId="0" borderId="15" xfId="0" applyFont="1" applyBorder="1" applyAlignment="1" applyProtection="1">
      <alignment horizontal="left" vertical="center"/>
    </xf>
    <xf numFmtId="49" fontId="14" fillId="0" borderId="15" xfId="0" applyNumberFormat="1" applyFont="1" applyBorder="1" applyAlignment="1" applyProtection="1">
      <alignment horizontal="left" vertical="center"/>
    </xf>
    <xf numFmtId="0" fontId="14" fillId="0" borderId="13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3" fillId="0" borderId="7" xfId="0" applyFont="1" applyBorder="1" applyProtection="1">
      <alignment vertical="center"/>
    </xf>
    <xf numFmtId="0" fontId="12" fillId="0" borderId="8" xfId="0" applyFont="1" applyBorder="1" applyAlignment="1" applyProtection="1">
      <alignment vertical="top"/>
    </xf>
    <xf numFmtId="0" fontId="18" fillId="0" borderId="0" xfId="0" quotePrefix="1" applyFont="1" applyAlignment="1" applyProtection="1">
      <alignment vertical="top"/>
    </xf>
    <xf numFmtId="0" fontId="3" fillId="0" borderId="5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12" fillId="0" borderId="1" xfId="0" applyFont="1" applyBorder="1" applyAlignment="1" applyProtection="1">
      <alignment vertical="top"/>
    </xf>
    <xf numFmtId="0" fontId="3" fillId="0" borderId="2" xfId="0" applyFont="1" applyBorder="1" applyProtection="1">
      <alignment vertical="center"/>
    </xf>
    <xf numFmtId="0" fontId="12" fillId="0" borderId="0" xfId="0" applyFont="1" applyAlignment="1" applyProtection="1">
      <alignment vertical="top"/>
    </xf>
    <xf numFmtId="179" fontId="12" fillId="0" borderId="0" xfId="0" applyNumberFormat="1" applyFont="1" applyAlignment="1" applyProtection="1">
      <alignment vertical="top"/>
    </xf>
    <xf numFmtId="49" fontId="3" fillId="0" borderId="4" xfId="0" applyNumberFormat="1" applyFont="1" applyBorder="1" applyProtection="1">
      <alignment vertical="center"/>
    </xf>
    <xf numFmtId="0" fontId="14" fillId="0" borderId="0" xfId="0" applyFont="1" applyProtection="1">
      <alignment vertical="center"/>
    </xf>
    <xf numFmtId="49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horizontal="right" vertical="top"/>
    </xf>
    <xf numFmtId="0" fontId="18" fillId="0" borderId="0" xfId="0" applyFont="1" applyAlignment="1" applyProtection="1">
      <alignment vertical="top" wrapText="1"/>
    </xf>
    <xf numFmtId="0" fontId="18" fillId="0" borderId="0" xfId="0" applyFont="1" applyAlignment="1" applyProtection="1">
      <alignment vertical="top"/>
    </xf>
    <xf numFmtId="49" fontId="14" fillId="0" borderId="0" xfId="0" applyNumberFormat="1" applyFont="1" applyAlignment="1" applyProtection="1">
      <alignment horizontal="left" vertical="top"/>
    </xf>
    <xf numFmtId="0" fontId="3" fillId="0" borderId="0" xfId="0" applyFont="1" applyAlignment="1" applyProtection="1">
      <alignment vertical="top"/>
    </xf>
    <xf numFmtId="0" fontId="15" fillId="0" borderId="0" xfId="1" applyFont="1" applyProtection="1">
      <alignment vertical="center"/>
    </xf>
    <xf numFmtId="0" fontId="15" fillId="0" borderId="7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15" fillId="0" borderId="8" xfId="0" applyFont="1" applyBorder="1" applyProtection="1">
      <alignment vertical="center"/>
    </xf>
    <xf numFmtId="0" fontId="15" fillId="0" borderId="0" xfId="2" applyFont="1" applyProtection="1">
      <alignment vertical="center"/>
    </xf>
    <xf numFmtId="49" fontId="12" fillId="0" borderId="1" xfId="0" applyNumberFormat="1" applyFont="1" applyBorder="1" applyAlignment="1" applyProtection="1">
      <alignment vertical="top"/>
    </xf>
    <xf numFmtId="49" fontId="12" fillId="0" borderId="0" xfId="0" applyNumberFormat="1" applyFont="1" applyAlignment="1" applyProtection="1">
      <alignment vertical="top"/>
    </xf>
    <xf numFmtId="49" fontId="13" fillId="0" borderId="5" xfId="0" applyNumberFormat="1" applyFont="1" applyBorder="1" applyProtection="1">
      <alignment vertical="center"/>
    </xf>
    <xf numFmtId="0" fontId="3" fillId="0" borderId="8" xfId="1" applyFont="1" applyBorder="1" applyProtection="1">
      <alignment vertical="center"/>
    </xf>
    <xf numFmtId="0" fontId="14" fillId="0" borderId="12" xfId="0" applyFont="1" applyBorder="1" applyAlignment="1" applyProtection="1">
      <alignment horizontal="left" vertical="center" wrapText="1"/>
    </xf>
    <xf numFmtId="0" fontId="14" fillId="0" borderId="12" xfId="0" applyFont="1" applyBorder="1" applyAlignment="1" applyProtection="1">
      <alignment horizontal="left" vertical="center"/>
    </xf>
    <xf numFmtId="176" fontId="14" fillId="0" borderId="12" xfId="0" applyNumberFormat="1" applyFont="1" applyBorder="1" applyAlignment="1" applyProtection="1">
      <alignment horizontal="left" vertical="center"/>
    </xf>
    <xf numFmtId="0" fontId="3" fillId="0" borderId="8" xfId="2" applyFont="1" applyBorder="1" applyProtection="1">
      <alignment vertical="center"/>
    </xf>
    <xf numFmtId="49" fontId="3" fillId="0" borderId="0" xfId="0" applyNumberFormat="1" applyFont="1" applyAlignment="1" applyProtection="1">
      <alignment horizontal="right" vertical="center"/>
    </xf>
    <xf numFmtId="0" fontId="18" fillId="0" borderId="0" xfId="0" applyFont="1" applyAlignment="1" applyProtection="1">
      <alignment horizontal="left" vertical="top" wrapText="1"/>
    </xf>
    <xf numFmtId="0" fontId="18" fillId="0" borderId="0" xfId="0" applyFont="1" applyAlignment="1" applyProtection="1">
      <alignment horizontal="left" vertical="top"/>
    </xf>
    <xf numFmtId="0" fontId="14" fillId="0" borderId="8" xfId="0" applyFont="1" applyBorder="1" applyAlignment="1" applyProtection="1">
      <alignment vertical="top"/>
    </xf>
    <xf numFmtId="176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38" fontId="14" fillId="0" borderId="0" xfId="0" applyNumberFormat="1" applyFont="1" applyAlignment="1" applyProtection="1">
      <alignment vertical="top"/>
    </xf>
    <xf numFmtId="0" fontId="20" fillId="0" borderId="0" xfId="0" applyFont="1" applyAlignment="1" applyProtection="1">
      <alignment horizontal="left" vertical="center" wrapText="1"/>
    </xf>
    <xf numFmtId="180" fontId="3" fillId="0" borderId="0" xfId="2" applyNumberFormat="1" applyFont="1" applyProtection="1">
      <alignment vertical="center"/>
    </xf>
    <xf numFmtId="0" fontId="3" fillId="0" borderId="24" xfId="0" applyFont="1" applyBorder="1" applyAlignment="1" applyProtection="1">
      <alignment horizontal="left" vertical="center"/>
    </xf>
    <xf numFmtId="0" fontId="3" fillId="0" borderId="25" xfId="0" applyFont="1" applyBorder="1" applyAlignment="1" applyProtection="1">
      <alignment horizontal="left" vertical="center"/>
    </xf>
    <xf numFmtId="0" fontId="3" fillId="0" borderId="27" xfId="0" applyFont="1" applyBorder="1" applyAlignment="1" applyProtection="1">
      <alignment horizontal="left" vertical="center"/>
    </xf>
    <xf numFmtId="49" fontId="3" fillId="0" borderId="24" xfId="0" applyNumberFormat="1" applyFont="1" applyBorder="1" applyAlignment="1" applyProtection="1">
      <alignment horizontal="center" vertical="center" wrapText="1"/>
    </xf>
    <xf numFmtId="49" fontId="3" fillId="0" borderId="34" xfId="0" applyNumberFormat="1" applyFont="1" applyBorder="1" applyAlignment="1" applyProtection="1">
      <alignment horizontal="center" vertical="center" wrapText="1"/>
    </xf>
    <xf numFmtId="38" fontId="3" fillId="0" borderId="26" xfId="0" applyNumberFormat="1" applyFont="1" applyBorder="1" applyAlignment="1" applyProtection="1">
      <alignment horizontal="center" vertical="center" wrapText="1"/>
    </xf>
    <xf numFmtId="38" fontId="3" fillId="0" borderId="34" xfId="0" applyNumberFormat="1" applyFont="1" applyBorder="1" applyAlignment="1" applyProtection="1">
      <alignment horizontal="center" vertical="center" wrapText="1"/>
    </xf>
    <xf numFmtId="38" fontId="3" fillId="0" borderId="25" xfId="0" applyNumberFormat="1" applyFont="1" applyBorder="1" applyAlignment="1" applyProtection="1">
      <alignment horizontal="center" vertical="center" wrapText="1"/>
    </xf>
    <xf numFmtId="38" fontId="3" fillId="0" borderId="27" xfId="0" applyNumberFormat="1" applyFont="1" applyBorder="1" applyAlignment="1" applyProtection="1">
      <alignment horizontal="center" vertical="center" wrapText="1"/>
    </xf>
    <xf numFmtId="0" fontId="3" fillId="0" borderId="0" xfId="2" applyFont="1" applyAlignment="1" applyProtection="1">
      <alignment vertical="center" wrapText="1"/>
    </xf>
    <xf numFmtId="180" fontId="3" fillId="0" borderId="0" xfId="0" applyNumberFormat="1" applyFont="1" applyProtection="1">
      <alignment vertical="center"/>
    </xf>
    <xf numFmtId="49" fontId="3" fillId="0" borderId="23" xfId="0" applyNumberFormat="1" applyFont="1" applyBorder="1" applyAlignment="1" applyProtection="1">
      <alignment horizontal="center" vertical="center"/>
    </xf>
    <xf numFmtId="0" fontId="3" fillId="0" borderId="10" xfId="2" applyFont="1" applyBorder="1" applyProtection="1">
      <alignment vertical="center"/>
    </xf>
    <xf numFmtId="0" fontId="3" fillId="0" borderId="9" xfId="2" applyFont="1" applyBorder="1" applyProtection="1">
      <alignment vertical="center"/>
    </xf>
    <xf numFmtId="49" fontId="3" fillId="0" borderId="30" xfId="0" applyNumberFormat="1" applyFont="1" applyBorder="1" applyAlignment="1" applyProtection="1">
      <alignment horizontal="center" vertical="center"/>
    </xf>
    <xf numFmtId="0" fontId="3" fillId="0" borderId="16" xfId="2" applyFont="1" applyBorder="1" applyProtection="1">
      <alignment vertical="center"/>
    </xf>
    <xf numFmtId="0" fontId="3" fillId="0" borderId="17" xfId="2" applyFont="1" applyBorder="1" applyProtection="1">
      <alignment vertical="center"/>
    </xf>
    <xf numFmtId="49" fontId="3" fillId="0" borderId="32" xfId="0" applyNumberFormat="1" applyFont="1" applyBorder="1" applyAlignment="1" applyProtection="1">
      <alignment horizontal="center" vertical="center"/>
    </xf>
    <xf numFmtId="0" fontId="3" fillId="0" borderId="19" xfId="2" applyFont="1" applyBorder="1" applyProtection="1">
      <alignment vertical="center"/>
    </xf>
    <xf numFmtId="0" fontId="3" fillId="0" borderId="21" xfId="2" applyFont="1" applyBorder="1" applyProtection="1">
      <alignment vertical="center"/>
    </xf>
    <xf numFmtId="0" fontId="12" fillId="0" borderId="1" xfId="0" applyFont="1" applyBorder="1" applyAlignment="1" applyProtection="1">
      <alignment horizontal="right" vertical="top"/>
    </xf>
    <xf numFmtId="0" fontId="12" fillId="0" borderId="0" xfId="0" applyFont="1" applyAlignment="1" applyProtection="1">
      <alignment horizontal="right" vertical="top"/>
    </xf>
    <xf numFmtId="0" fontId="3" fillId="0" borderId="6" xfId="2" applyFont="1" applyBorder="1" applyProtection="1">
      <alignment vertical="center"/>
    </xf>
    <xf numFmtId="49" fontId="14" fillId="0" borderId="0" xfId="0" applyNumberFormat="1" applyFont="1" applyProtection="1">
      <alignment vertical="center"/>
    </xf>
    <xf numFmtId="0" fontId="3" fillId="0" borderId="0" xfId="8" applyFont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0" fontId="6" fillId="0" borderId="0" xfId="1" applyNumberFormat="1" applyFont="1" applyAlignment="1" applyProtection="1">
      <alignment horizontal="right" vertical="top"/>
    </xf>
    <xf numFmtId="0" fontId="3" fillId="0" borderId="0" xfId="6" applyNumberFormat="1" applyFont="1" applyProtection="1">
      <alignment vertical="center"/>
    </xf>
    <xf numFmtId="0" fontId="3" fillId="0" borderId="0" xfId="1" applyNumberFormat="1" applyFont="1" applyProtection="1">
      <alignment vertical="center"/>
    </xf>
  </cellXfs>
  <cellStyles count="9">
    <cellStyle name="桁区切り 2" xfId="4" xr:uid="{00000000-0005-0000-0000-000000000000}"/>
    <cellStyle name="桁区切り 3" xfId="7" xr:uid="{00000000-0005-0000-0000-000001000000}"/>
    <cellStyle name="標準" xfId="0" builtinId="0"/>
    <cellStyle name="標準 3 3" xfId="3" xr:uid="{00000000-0005-0000-0000-000003000000}"/>
    <cellStyle name="標準 5" xfId="2" xr:uid="{00000000-0005-0000-0000-000004000000}"/>
    <cellStyle name="標準 5 2" xfId="1" xr:uid="{00000000-0005-0000-0000-000005000000}"/>
    <cellStyle name="標準 5 2 2" xfId="6" xr:uid="{00000000-0005-0000-0000-000006000000}"/>
    <cellStyle name="標準 5 2 2 2" xfId="8" xr:uid="{00000000-0005-0000-0000-000007000000}"/>
    <cellStyle name="標準 9" xfId="5" xr:uid="{00000000-0005-0000-0000-000008000000}"/>
  </cellStyles>
  <dxfs count="38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FF"/>
      <color rgb="FFFF0000"/>
      <color rgb="FFCCEDFC"/>
      <color rgb="FFA6A6A6"/>
      <color rgb="FFE2EFDA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1&#26989;&#32773;&#30331;&#37682;&#12469;&#12540;&#12499;&#12473;\R7&#24180;&#24230;_Ver8\02_1_&#24066;&#30010;&#26449;&#12392;&#12398;&#12420;&#12426;&#12392;&#12426;\45_&#23470;&#23822;&#30476;\45_&#26085;&#20043;&#24433;&#30010;\20251210_(&#20877;)&#26368;&#32066;&#29256;\45_&#26085;&#20043;&#24433;&#30010;_&#24314;&#35373;_&#30003;&#35531;&#26360;.xlsx" TargetMode="External"/><Relationship Id="rId1" Type="http://schemas.openxmlformats.org/officeDocument/2006/relationships/externalLinkPath" Target="file:///Y:\01&#26989;&#32773;&#30331;&#37682;&#12469;&#12540;&#12499;&#12473;\R7&#24180;&#24230;_Ver8\02_1_&#24066;&#30010;&#26449;&#12392;&#12398;&#12420;&#12426;&#12392;&#12426;\45_&#23470;&#23822;&#30476;\45_&#26085;&#20043;&#24433;&#30010;\20251210_(&#20877;)&#26368;&#32066;&#29256;\45_&#26085;&#20043;&#24433;&#30010;_&#24314;&#35373;_&#30003;&#35531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シート"/>
      <sheetName val="settings"/>
    </sheetNames>
    <sheetDataSet>
      <sheetData sheetId="0">
        <row r="216">
          <cell r="A216">
            <v>1001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151"/>
  <sheetViews>
    <sheetView showGridLines="0" tabSelected="1" topLeftCell="B1" zoomScaleNormal="100" zoomScalePageLayoutView="60" workbookViewId="0">
      <selection activeCell="B1" sqref="B1"/>
    </sheetView>
  </sheetViews>
  <sheetFormatPr defaultColWidth="9" defaultRowHeight="13.5" x14ac:dyDescent="0.15"/>
  <cols>
    <col min="1" max="1" width="7.125" style="32" hidden="1" customWidth="1"/>
    <col min="2" max="3" width="1.625" style="32" customWidth="1"/>
    <col min="4" max="4" width="5.625" style="32" customWidth="1"/>
    <col min="5" max="5" width="4.5" style="32" customWidth="1"/>
    <col min="6" max="6" width="3.75" style="32" customWidth="1"/>
    <col min="7" max="7" width="3.125" style="32" customWidth="1"/>
    <col min="8" max="8" width="12.5" style="32" customWidth="1"/>
    <col min="9" max="9" width="1.625" style="32" customWidth="1"/>
    <col min="10" max="10" width="9.75" style="32" customWidth="1"/>
    <col min="11" max="11" width="2.875" style="32" customWidth="1"/>
    <col min="12" max="13" width="5.625" style="32" customWidth="1"/>
    <col min="14" max="15" width="6.125" style="32" customWidth="1"/>
    <col min="16" max="16" width="8.625" style="32" customWidth="1"/>
    <col min="17" max="18" width="6.625" style="32" customWidth="1"/>
    <col min="19" max="25" width="5.625" style="32" customWidth="1"/>
    <col min="26" max="26" width="2.625" style="32" customWidth="1"/>
    <col min="27" max="27" width="3.625" style="32" customWidth="1"/>
    <col min="28" max="16384" width="9" style="32"/>
  </cols>
  <sheetData>
    <row r="1" spans="1:27" ht="30" customHeight="1" x14ac:dyDescent="0.15">
      <c r="A1" s="142" t="s">
        <v>171</v>
      </c>
      <c r="B1" s="29"/>
      <c r="C1" s="30" t="s">
        <v>133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T1" s="33"/>
      <c r="U1" s="33"/>
      <c r="V1" s="33"/>
      <c r="W1" s="141" t="s">
        <v>172</v>
      </c>
      <c r="X1" s="34"/>
      <c r="Y1" s="34"/>
      <c r="Z1" s="34"/>
      <c r="AA1" s="33"/>
    </row>
    <row r="2" spans="1:27" ht="15.75" hidden="1" customHeight="1" x14ac:dyDescent="0.15">
      <c r="A2" s="142" t="s">
        <v>123</v>
      </c>
      <c r="B2" s="29"/>
      <c r="C2" s="35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1"/>
      <c r="S2" s="36"/>
      <c r="T2" s="36"/>
      <c r="U2" s="36"/>
      <c r="V2" s="36"/>
      <c r="W2" s="36"/>
      <c r="X2" s="36"/>
      <c r="Y2" s="36"/>
      <c r="Z2" s="36"/>
      <c r="AA2" s="33"/>
    </row>
    <row r="3" spans="1:27" ht="30" customHeight="1" x14ac:dyDescent="0.15">
      <c r="A3" s="143" t="s">
        <v>173</v>
      </c>
      <c r="B3" s="37"/>
      <c r="C3" s="38" t="s">
        <v>124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7" ht="6.75" customHeight="1" x14ac:dyDescent="0.15">
      <c r="A4" s="37"/>
      <c r="B4" s="37"/>
      <c r="C4" s="39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1"/>
    </row>
    <row r="5" spans="1:27" ht="15" customHeight="1" x14ac:dyDescent="0.15">
      <c r="A5" s="37"/>
      <c r="B5" s="37"/>
      <c r="C5" s="42" t="s">
        <v>122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4"/>
    </row>
    <row r="6" spans="1:27" ht="15" customHeight="1" x14ac:dyDescent="0.15">
      <c r="A6" s="37"/>
      <c r="B6" s="37"/>
      <c r="C6" s="45" t="s">
        <v>14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7"/>
    </row>
    <row r="7" spans="1:27" ht="15" customHeight="1" x14ac:dyDescent="0.15">
      <c r="A7" s="37"/>
      <c r="B7" s="37"/>
      <c r="C7" s="45" t="s">
        <v>15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</row>
    <row r="8" spans="1:27" ht="15" hidden="1" customHeight="1" x14ac:dyDescent="0.15">
      <c r="A8" s="37"/>
      <c r="B8" s="37"/>
      <c r="C8" s="45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7"/>
    </row>
    <row r="9" spans="1:27" ht="6.75" customHeight="1" x14ac:dyDescent="0.15">
      <c r="A9" s="37"/>
      <c r="B9" s="37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50"/>
    </row>
    <row r="10" spans="1:27" ht="27" customHeight="1" x14ac:dyDescent="0.15">
      <c r="A10" s="37"/>
      <c r="B10" s="37"/>
      <c r="I10" s="51"/>
    </row>
    <row r="11" spans="1:27" ht="15" hidden="1" customHeight="1" x14ac:dyDescent="0.15">
      <c r="A11" s="37"/>
      <c r="B11" s="37"/>
      <c r="I11" s="51"/>
    </row>
    <row r="12" spans="1:27" ht="15" hidden="1" customHeight="1" x14ac:dyDescent="0.15">
      <c r="A12" s="37"/>
      <c r="B12" s="37"/>
      <c r="I12" s="51"/>
    </row>
    <row r="13" spans="1:27" ht="20.100000000000001" customHeight="1" x14ac:dyDescent="0.15">
      <c r="A13" s="37"/>
      <c r="B13" s="37"/>
      <c r="C13" s="52" t="s">
        <v>16</v>
      </c>
      <c r="D13" s="53"/>
      <c r="E13" s="53"/>
      <c r="F13" s="53"/>
      <c r="G13" s="53"/>
      <c r="H13" s="54"/>
    </row>
    <row r="14" spans="1:27" ht="20.100000000000001" customHeight="1" x14ac:dyDescent="0.15">
      <c r="A14" s="37"/>
      <c r="B14" s="37"/>
      <c r="C14" s="55"/>
      <c r="D14" s="56"/>
      <c r="E14" s="56"/>
      <c r="F14" s="56"/>
      <c r="G14" s="56"/>
      <c r="H14" s="56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8"/>
    </row>
    <row r="15" spans="1:27" ht="20.100000000000001" customHeight="1" x14ac:dyDescent="0.15">
      <c r="A15" s="37">
        <f>IFERROR(IF(TRIM($I15)="",1001,0),3)</f>
        <v>1001</v>
      </c>
      <c r="B15" s="37"/>
      <c r="C15" s="59"/>
      <c r="D15" s="60">
        <v>1</v>
      </c>
      <c r="E15" s="61" t="s">
        <v>18</v>
      </c>
      <c r="F15" s="61"/>
      <c r="G15" s="61"/>
      <c r="H15" s="61"/>
      <c r="I15" s="27"/>
      <c r="J15" s="27"/>
      <c r="K15" s="27"/>
      <c r="L15" s="27"/>
      <c r="M15" s="27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2"/>
    </row>
    <row r="16" spans="1:27" ht="20.100000000000001" customHeight="1" x14ac:dyDescent="0.15">
      <c r="A16" s="37"/>
      <c r="B16" s="37"/>
      <c r="C16" s="59"/>
      <c r="D16" s="60"/>
      <c r="E16" s="61"/>
      <c r="F16" s="61"/>
      <c r="G16" s="61"/>
      <c r="H16" s="61"/>
      <c r="I16" s="63"/>
      <c r="J16" s="64" t="str">
        <f>日付例&amp;"　年月日を入力してください。"</f>
        <v>例)2026/4/1、R8/4/1　年月日を入力してください。</v>
      </c>
      <c r="K16" s="64"/>
      <c r="L16" s="64"/>
      <c r="M16" s="64"/>
      <c r="N16" s="64"/>
      <c r="O16" s="64"/>
      <c r="P16" s="64"/>
      <c r="Q16" s="65"/>
      <c r="R16" s="65"/>
      <c r="S16" s="65"/>
      <c r="T16" s="65"/>
      <c r="U16" s="65"/>
      <c r="V16" s="65"/>
      <c r="W16" s="65"/>
      <c r="X16" s="65"/>
      <c r="Y16" s="65"/>
      <c r="Z16" s="62"/>
    </row>
    <row r="17" spans="1:26" ht="15" customHeight="1" x14ac:dyDescent="0.15">
      <c r="A17" s="37"/>
      <c r="B17" s="37"/>
      <c r="C17" s="66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8"/>
    </row>
    <row r="18" spans="1:26" ht="15" customHeight="1" x14ac:dyDescent="0.15">
      <c r="A18" s="37"/>
      <c r="B18" s="37"/>
    </row>
    <row r="19" spans="1:26" ht="15.75" hidden="1" customHeight="1" x14ac:dyDescent="0.15">
      <c r="A19" s="37"/>
      <c r="B19" s="37"/>
    </row>
    <row r="20" spans="1:26" ht="15.75" hidden="1" customHeight="1" x14ac:dyDescent="0.15">
      <c r="A20" s="37"/>
      <c r="B20" s="37"/>
    </row>
    <row r="21" spans="1:26" ht="15.75" hidden="1" customHeight="1" x14ac:dyDescent="0.15">
      <c r="A21" s="37"/>
      <c r="B21" s="37"/>
    </row>
    <row r="22" spans="1:26" ht="15.75" hidden="1" customHeight="1" x14ac:dyDescent="0.15">
      <c r="A22" s="37"/>
      <c r="B22" s="37"/>
    </row>
    <row r="23" spans="1:26" ht="15.75" hidden="1" customHeight="1" x14ac:dyDescent="0.15">
      <c r="A23" s="37"/>
      <c r="B23" s="37"/>
    </row>
    <row r="24" spans="1:26" ht="15.75" hidden="1" customHeight="1" x14ac:dyDescent="0.15">
      <c r="A24" s="37"/>
      <c r="B24" s="37"/>
    </row>
    <row r="25" spans="1:26" ht="15.75" hidden="1" customHeight="1" x14ac:dyDescent="0.15">
      <c r="A25" s="37"/>
      <c r="B25" s="37"/>
    </row>
    <row r="26" spans="1:26" ht="15.75" hidden="1" customHeight="1" x14ac:dyDescent="0.15">
      <c r="A26" s="37"/>
      <c r="B26" s="37"/>
    </row>
    <row r="27" spans="1:26" ht="15.75" hidden="1" customHeight="1" x14ac:dyDescent="0.15">
      <c r="A27" s="37"/>
      <c r="B27" s="37"/>
    </row>
    <row r="28" spans="1:26" ht="15" customHeight="1" x14ac:dyDescent="0.15">
      <c r="A28" s="37"/>
      <c r="B28" s="37"/>
    </row>
    <row r="29" spans="1:26" ht="20.100000000000001" customHeight="1" x14ac:dyDescent="0.15">
      <c r="A29" s="37"/>
      <c r="B29" s="37"/>
      <c r="C29" s="52" t="s">
        <v>111</v>
      </c>
      <c r="D29" s="53"/>
      <c r="E29" s="53"/>
      <c r="F29" s="53"/>
      <c r="G29" s="53"/>
      <c r="H29" s="54"/>
      <c r="I29" s="69"/>
    </row>
    <row r="30" spans="1:26" ht="9.9499999999999993" customHeight="1" x14ac:dyDescent="0.15">
      <c r="A30" s="37"/>
      <c r="B30" s="37"/>
      <c r="C30" s="55"/>
      <c r="D30" s="56"/>
      <c r="E30" s="70"/>
      <c r="F30" s="70"/>
      <c r="G30" s="70"/>
      <c r="H30" s="70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8"/>
    </row>
    <row r="31" spans="1:26" ht="20.100000000000001" customHeight="1" x14ac:dyDescent="0.15">
      <c r="A31" s="37"/>
      <c r="B31" s="37"/>
      <c r="C31" s="55"/>
      <c r="D31" s="71" t="s">
        <v>17</v>
      </c>
      <c r="E31" s="72"/>
      <c r="F31" s="72"/>
      <c r="G31" s="72"/>
      <c r="H31" s="72"/>
      <c r="I31" s="73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4"/>
      <c r="Z31" s="62"/>
    </row>
    <row r="32" spans="1:26" ht="9.9499999999999993" customHeight="1" x14ac:dyDescent="0.15">
      <c r="A32" s="37"/>
      <c r="B32" s="37"/>
      <c r="C32" s="5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62"/>
    </row>
    <row r="33" spans="1:26" ht="20.100000000000001" customHeight="1" x14ac:dyDescent="0.15">
      <c r="A33" s="37"/>
      <c r="B33" s="37"/>
      <c r="C33" s="59"/>
      <c r="D33" s="60">
        <v>1</v>
      </c>
      <c r="E33" s="32" t="s">
        <v>0</v>
      </c>
      <c r="I33" s="23"/>
      <c r="J33" s="24"/>
      <c r="K33" s="24"/>
      <c r="L33" s="24"/>
      <c r="M33" s="24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2"/>
    </row>
    <row r="34" spans="1:26" ht="20.100000000000001" customHeight="1" x14ac:dyDescent="0.15">
      <c r="A34" s="37"/>
      <c r="B34" s="37"/>
      <c r="C34" s="59"/>
      <c r="D34" s="60"/>
      <c r="E34" s="61"/>
      <c r="F34" s="61"/>
      <c r="G34" s="61"/>
      <c r="H34" s="61"/>
      <c r="I34" s="63"/>
      <c r="J34" s="64" t="s">
        <v>120</v>
      </c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2"/>
    </row>
    <row r="35" spans="1:26" ht="20.100000000000001" customHeight="1" x14ac:dyDescent="0.15">
      <c r="A35" s="37">
        <f>IFERROR(IF(AND(TRIM($I35)&lt;&gt;"", OR(ISERROR(FIND("@"&amp;LEFT($I35,3)&amp;"@", 都道府県3))=FALSE, ISERROR(FIND("@"&amp;LEFT($I35,4)&amp;"@",都道府県4))=FALSE)=FALSE),1001,0),3)</f>
        <v>0</v>
      </c>
      <c r="B35" s="37"/>
      <c r="C35" s="59"/>
      <c r="D35" s="60">
        <v>2</v>
      </c>
      <c r="E35" s="32" t="s">
        <v>112</v>
      </c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62"/>
    </row>
    <row r="36" spans="1:26" ht="20.100000000000001" customHeight="1" x14ac:dyDescent="0.15">
      <c r="A36" s="37"/>
      <c r="B36" s="37"/>
      <c r="C36" s="59"/>
      <c r="D36" s="60"/>
      <c r="E36" s="61"/>
      <c r="F36" s="61"/>
      <c r="G36" s="61"/>
      <c r="H36" s="61"/>
      <c r="I36" s="63"/>
      <c r="J36" s="64" t="s">
        <v>13</v>
      </c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2"/>
    </row>
    <row r="37" spans="1:26" ht="20.100000000000001" customHeight="1" x14ac:dyDescent="0.15">
      <c r="A37" s="37"/>
      <c r="B37" s="37"/>
      <c r="C37" s="59"/>
      <c r="D37" s="60">
        <v>3</v>
      </c>
      <c r="E37" s="32" t="s">
        <v>113</v>
      </c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62"/>
    </row>
    <row r="38" spans="1:26" ht="20.100000000000001" customHeight="1" x14ac:dyDescent="0.15">
      <c r="A38" s="37"/>
      <c r="B38" s="37"/>
      <c r="C38" s="76"/>
      <c r="D38" s="61"/>
      <c r="E38" s="61"/>
      <c r="F38" s="61"/>
      <c r="G38" s="61"/>
      <c r="H38" s="61"/>
      <c r="I38" s="63"/>
      <c r="J38" s="64" t="s">
        <v>108</v>
      </c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2"/>
    </row>
    <row r="39" spans="1:26" ht="20.100000000000001" customHeight="1" x14ac:dyDescent="0.15">
      <c r="A39" s="37"/>
      <c r="B39" s="37"/>
      <c r="C39" s="59"/>
      <c r="D39" s="60">
        <v>4</v>
      </c>
      <c r="E39" s="32" t="s">
        <v>1</v>
      </c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62"/>
    </row>
    <row r="40" spans="1:26" ht="20.100000000000001" customHeight="1" x14ac:dyDescent="0.15">
      <c r="A40" s="37"/>
      <c r="B40" s="37"/>
      <c r="C40" s="76"/>
      <c r="D40" s="61"/>
      <c r="E40" s="61"/>
      <c r="F40" s="61"/>
      <c r="G40" s="61"/>
      <c r="H40" s="61"/>
      <c r="I40" s="63"/>
      <c r="J40" s="64" t="s">
        <v>75</v>
      </c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77"/>
    </row>
    <row r="41" spans="1:26" ht="20.100000000000001" customHeight="1" x14ac:dyDescent="0.15">
      <c r="A41" s="37"/>
      <c r="B41" s="37"/>
      <c r="C41" s="59"/>
      <c r="D41" s="60">
        <v>5</v>
      </c>
      <c r="E41" s="32" t="s">
        <v>9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62"/>
    </row>
    <row r="42" spans="1:26" ht="20.100000000000001" customHeight="1" x14ac:dyDescent="0.15">
      <c r="A42" s="37"/>
      <c r="B42" s="37"/>
      <c r="C42" s="76"/>
      <c r="D42" s="61"/>
      <c r="E42" s="61"/>
      <c r="F42" s="61"/>
      <c r="G42" s="61"/>
      <c r="H42" s="61"/>
      <c r="I42" s="63"/>
      <c r="J42" s="64" t="s">
        <v>8</v>
      </c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77"/>
    </row>
    <row r="43" spans="1:26" ht="20.100000000000001" customHeight="1" x14ac:dyDescent="0.15">
      <c r="A43" s="37">
        <f>IFERROR(IF(AND(TRIM($I43)&lt;&gt;"", NOT(OR(IFERROR(SEARCH(" ",TRIM($I43)),0)&gt;0, IFERROR(SEARCH("　",TRIM($I43)),0)&gt;0))),1001,0),3)</f>
        <v>0</v>
      </c>
      <c r="B43" s="37"/>
      <c r="C43" s="59"/>
      <c r="D43" s="60">
        <v>6</v>
      </c>
      <c r="E43" s="32" t="s">
        <v>114</v>
      </c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62"/>
    </row>
    <row r="44" spans="1:26" ht="20.100000000000001" customHeight="1" x14ac:dyDescent="0.15">
      <c r="A44" s="37"/>
      <c r="B44" s="37"/>
      <c r="C44" s="76"/>
      <c r="D44" s="61"/>
      <c r="E44" s="61"/>
      <c r="F44" s="61"/>
      <c r="G44" s="61"/>
      <c r="H44" s="61"/>
      <c r="I44" s="63"/>
      <c r="J44" s="64" t="s">
        <v>6</v>
      </c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77"/>
    </row>
    <row r="45" spans="1:26" ht="20.100000000000001" customHeight="1" x14ac:dyDescent="0.15">
      <c r="A45" s="37">
        <f>IFERROR(IF(AND(TRIM($I45)&lt;&gt;"", NOT(OR(IFERROR(SEARCH(" ",TRIM($I45)),0)&gt;0, IFERROR(SEARCH("　",TRIM($I45)),0)&gt;0))),1001,0),3)</f>
        <v>0</v>
      </c>
      <c r="B45" s="37"/>
      <c r="C45" s="59"/>
      <c r="D45" s="60">
        <v>7</v>
      </c>
      <c r="E45" s="32" t="s">
        <v>2</v>
      </c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62"/>
    </row>
    <row r="46" spans="1:26" ht="20.100000000000001" customHeight="1" x14ac:dyDescent="0.15">
      <c r="A46" s="37"/>
      <c r="B46" s="37"/>
      <c r="C46" s="76"/>
      <c r="D46" s="61"/>
      <c r="E46" s="61"/>
      <c r="F46" s="61"/>
      <c r="G46" s="61"/>
      <c r="H46" s="61"/>
      <c r="I46" s="63"/>
      <c r="J46" s="64" t="s">
        <v>7</v>
      </c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2"/>
    </row>
    <row r="47" spans="1:26" ht="20.100000000000001" customHeight="1" x14ac:dyDescent="0.15">
      <c r="A47" s="37">
        <f>IFERROR(IF(AND($I47&lt;&gt;"", NOT(AND(ISNUMBER(VALUE(SUBSTITUTE($I47,"-",""))), IFERROR(SEARCH("-",$I47),0)&gt;0))),1001,0),3)</f>
        <v>0</v>
      </c>
      <c r="B47" s="37"/>
      <c r="C47" s="59"/>
      <c r="D47" s="60">
        <v>8</v>
      </c>
      <c r="E47" s="32" t="s">
        <v>3</v>
      </c>
      <c r="I47" s="22"/>
      <c r="J47" s="22"/>
      <c r="K47" s="22"/>
      <c r="L47" s="22"/>
      <c r="M47" s="22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2"/>
    </row>
    <row r="48" spans="1:26" ht="20.100000000000001" customHeight="1" x14ac:dyDescent="0.15">
      <c r="A48" s="37"/>
      <c r="B48" s="37"/>
      <c r="C48" s="76"/>
      <c r="D48" s="61"/>
      <c r="E48" s="61"/>
      <c r="F48" s="61"/>
      <c r="G48" s="61"/>
      <c r="H48" s="61"/>
      <c r="I48" s="63"/>
      <c r="J48" s="64" t="s">
        <v>76</v>
      </c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2"/>
    </row>
    <row r="49" spans="1:26" ht="20.100000000000001" customHeight="1" x14ac:dyDescent="0.15">
      <c r="A49" s="37">
        <f>IFERROR(IF(AND($I49&lt;&gt;"", NOT(AND(ISNUMBER(VALUE(SUBSTITUTE($I49,"-",""))), IFERROR(SEARCH("-",$I49),0)&gt;0))),1001,0),3)</f>
        <v>0</v>
      </c>
      <c r="B49" s="37"/>
      <c r="C49" s="59"/>
      <c r="D49" s="60">
        <v>9</v>
      </c>
      <c r="E49" s="32" t="s">
        <v>4</v>
      </c>
      <c r="I49" s="22"/>
      <c r="J49" s="24"/>
      <c r="K49" s="24"/>
      <c r="L49" s="24"/>
      <c r="M49" s="24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2"/>
    </row>
    <row r="50" spans="1:26" ht="20.100000000000001" customHeight="1" x14ac:dyDescent="0.15">
      <c r="A50" s="37"/>
      <c r="B50" s="37"/>
      <c r="C50" s="76"/>
      <c r="D50" s="61"/>
      <c r="E50" s="61"/>
      <c r="F50" s="61"/>
      <c r="G50" s="61"/>
      <c r="H50" s="61"/>
      <c r="I50" s="63"/>
      <c r="J50" s="64" t="s">
        <v>77</v>
      </c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2"/>
    </row>
    <row r="51" spans="1:26" ht="20.100000000000001" customHeight="1" x14ac:dyDescent="0.15">
      <c r="A51" s="37">
        <f>IFERROR(IF(AND(TRIM($I51)&lt;&gt;"", NOT(IFERROR(SEARCH("@",$I51),0)&gt;0)),1001,0),3)</f>
        <v>0</v>
      </c>
      <c r="B51" s="37"/>
      <c r="C51" s="59"/>
      <c r="D51" s="60">
        <v>10</v>
      </c>
      <c r="E51" s="32" t="s">
        <v>115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62"/>
    </row>
    <row r="52" spans="1:26" ht="20.100000000000001" customHeight="1" x14ac:dyDescent="0.15">
      <c r="A52" s="37"/>
      <c r="B52" s="37"/>
      <c r="C52" s="76"/>
      <c r="D52" s="61"/>
      <c r="E52" s="61"/>
      <c r="F52" s="61"/>
      <c r="G52" s="61"/>
      <c r="H52" s="61"/>
      <c r="I52" s="63"/>
      <c r="J52" s="78" t="s">
        <v>110</v>
      </c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2"/>
    </row>
    <row r="53" spans="1:26" ht="15" customHeight="1" x14ac:dyDescent="0.15">
      <c r="A53" s="37"/>
      <c r="B53" s="37"/>
      <c r="C53" s="79"/>
      <c r="D53" s="80"/>
      <c r="E53" s="80"/>
      <c r="F53" s="80"/>
      <c r="G53" s="80"/>
      <c r="H53" s="80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2"/>
    </row>
    <row r="54" spans="1:26" ht="15" customHeight="1" x14ac:dyDescent="0.15">
      <c r="A54" s="37"/>
      <c r="B54" s="37"/>
      <c r="C54" s="61"/>
      <c r="D54" s="61"/>
      <c r="E54" s="61"/>
      <c r="F54" s="61"/>
      <c r="G54" s="61"/>
      <c r="H54" s="61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61"/>
    </row>
    <row r="55" spans="1:26" ht="15.75" hidden="1" customHeight="1" x14ac:dyDescent="0.15">
      <c r="A55" s="37"/>
      <c r="B55" s="37"/>
      <c r="C55" s="61"/>
      <c r="D55" s="61"/>
      <c r="E55" s="61"/>
      <c r="F55" s="61"/>
      <c r="G55" s="61"/>
      <c r="H55" s="61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61"/>
    </row>
    <row r="56" spans="1:26" ht="15.75" hidden="1" customHeight="1" x14ac:dyDescent="0.15">
      <c r="A56" s="37"/>
      <c r="B56" s="37"/>
      <c r="C56" s="61"/>
      <c r="D56" s="61"/>
      <c r="E56" s="61"/>
      <c r="F56" s="61"/>
      <c r="G56" s="61"/>
      <c r="H56" s="61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61"/>
    </row>
    <row r="57" spans="1:26" ht="15.75" hidden="1" customHeight="1" x14ac:dyDescent="0.15">
      <c r="A57" s="37"/>
      <c r="B57" s="37"/>
      <c r="C57" s="61"/>
      <c r="D57" s="61"/>
      <c r="E57" s="61"/>
      <c r="F57" s="61"/>
      <c r="G57" s="61"/>
      <c r="H57" s="61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61"/>
    </row>
    <row r="58" spans="1:26" ht="15.75" hidden="1" customHeight="1" x14ac:dyDescent="0.15">
      <c r="A58" s="37"/>
      <c r="B58" s="37"/>
      <c r="C58" s="61"/>
      <c r="D58" s="61"/>
      <c r="E58" s="61"/>
      <c r="F58" s="61"/>
      <c r="G58" s="61"/>
      <c r="H58" s="61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61"/>
    </row>
    <row r="59" spans="1:26" ht="15.75" hidden="1" customHeight="1" x14ac:dyDescent="0.15">
      <c r="A59" s="37"/>
      <c r="B59" s="37"/>
      <c r="C59" s="61"/>
      <c r="D59" s="61"/>
      <c r="E59" s="61"/>
      <c r="F59" s="61"/>
      <c r="G59" s="61"/>
      <c r="H59" s="61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61"/>
    </row>
    <row r="60" spans="1:26" ht="15.75" hidden="1" customHeight="1" x14ac:dyDescent="0.15">
      <c r="A60" s="37"/>
      <c r="B60" s="37"/>
      <c r="C60" s="61"/>
      <c r="D60" s="61"/>
      <c r="E60" s="61"/>
      <c r="F60" s="61"/>
      <c r="G60" s="61"/>
      <c r="H60" s="61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61"/>
    </row>
    <row r="61" spans="1:26" ht="15.75" hidden="1" customHeight="1" x14ac:dyDescent="0.15">
      <c r="A61" s="37"/>
      <c r="B61" s="37"/>
      <c r="C61" s="61"/>
      <c r="D61" s="61"/>
      <c r="E61" s="61"/>
      <c r="F61" s="61"/>
      <c r="G61" s="61"/>
      <c r="H61" s="61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61"/>
    </row>
    <row r="62" spans="1:26" ht="15.75" hidden="1" customHeight="1" x14ac:dyDescent="0.15">
      <c r="A62" s="37"/>
      <c r="B62" s="37"/>
      <c r="C62" s="61"/>
      <c r="D62" s="61"/>
      <c r="E62" s="61"/>
      <c r="F62" s="61"/>
      <c r="G62" s="61"/>
      <c r="H62" s="61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61"/>
    </row>
    <row r="63" spans="1:26" ht="15.75" hidden="1" customHeight="1" x14ac:dyDescent="0.15">
      <c r="A63" s="37"/>
      <c r="B63" s="37"/>
      <c r="C63" s="61"/>
      <c r="D63" s="61"/>
      <c r="E63" s="61"/>
      <c r="F63" s="61"/>
      <c r="G63" s="61"/>
      <c r="H63" s="61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61"/>
    </row>
    <row r="64" spans="1:26" ht="15" customHeight="1" x14ac:dyDescent="0.15">
      <c r="A64" s="37"/>
      <c r="B64" s="37"/>
      <c r="C64" s="61"/>
      <c r="D64" s="61"/>
      <c r="E64" s="61"/>
      <c r="F64" s="61"/>
      <c r="G64" s="61"/>
      <c r="H64" s="61"/>
      <c r="I64" s="84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1:26" ht="20.100000000000001" customHeight="1" x14ac:dyDescent="0.15">
      <c r="A65" s="37"/>
      <c r="B65" s="37"/>
      <c r="C65" s="52" t="s">
        <v>70</v>
      </c>
      <c r="D65" s="53"/>
      <c r="E65" s="53"/>
      <c r="F65" s="53"/>
      <c r="G65" s="53"/>
      <c r="H65" s="54"/>
    </row>
    <row r="66" spans="1:26" ht="9.9499999999999993" customHeight="1" x14ac:dyDescent="0.15">
      <c r="A66" s="37"/>
      <c r="B66" s="37"/>
      <c r="C66" s="55"/>
      <c r="D66" s="56"/>
      <c r="E66" s="70"/>
      <c r="F66" s="70"/>
      <c r="G66" s="70"/>
      <c r="H66" s="70"/>
      <c r="I66" s="85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8"/>
    </row>
    <row r="67" spans="1:26" ht="20.100000000000001" customHeight="1" x14ac:dyDescent="0.15">
      <c r="A67" s="37"/>
      <c r="B67" s="37"/>
      <c r="C67" s="55"/>
      <c r="D67" s="71" t="s">
        <v>17</v>
      </c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4"/>
      <c r="Z67" s="62"/>
    </row>
    <row r="68" spans="1:26" ht="9.9499999999999993" customHeight="1" x14ac:dyDescent="0.15">
      <c r="A68" s="37"/>
      <c r="B68" s="37"/>
      <c r="C68" s="55"/>
      <c r="D68" s="86"/>
      <c r="E68" s="56"/>
      <c r="F68" s="56"/>
      <c r="G68" s="56"/>
      <c r="H68" s="56"/>
      <c r="I68" s="87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2"/>
    </row>
    <row r="69" spans="1:26" ht="20.100000000000001" customHeight="1" x14ac:dyDescent="0.15">
      <c r="A69" s="37"/>
      <c r="B69" s="37"/>
      <c r="C69" s="59"/>
      <c r="D69" s="60">
        <v>1</v>
      </c>
      <c r="E69" s="32" t="s">
        <v>0</v>
      </c>
      <c r="I69" s="23"/>
      <c r="J69" s="24"/>
      <c r="K69" s="24"/>
      <c r="L69" s="24"/>
      <c r="M69" s="24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2"/>
    </row>
    <row r="70" spans="1:26" ht="20.100000000000001" customHeight="1" x14ac:dyDescent="0.15">
      <c r="A70" s="37"/>
      <c r="B70" s="37"/>
      <c r="C70" s="59"/>
      <c r="D70" s="60"/>
      <c r="E70" s="61"/>
      <c r="F70" s="61"/>
      <c r="G70" s="61"/>
      <c r="H70" s="61"/>
      <c r="I70" s="88"/>
      <c r="J70" s="64" t="s">
        <v>120</v>
      </c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2"/>
    </row>
    <row r="71" spans="1:26" ht="20.100000000000001" customHeight="1" x14ac:dyDescent="0.15">
      <c r="A71" s="37">
        <f>IFERROR(IF(AND(TRIM($I71)&lt;&gt;"", OR(ISERROR(FIND("@"&amp;LEFT($I71,3)&amp;"@", 都道府県3))=FALSE, ISERROR(FIND("@"&amp;LEFT($I71,4)&amp;"@",都道府県4))=FALSE)=FALSE),1001,0),3)</f>
        <v>0</v>
      </c>
      <c r="B71" s="37"/>
      <c r="C71" s="59"/>
      <c r="D71" s="60">
        <v>2</v>
      </c>
      <c r="E71" s="32" t="s">
        <v>112</v>
      </c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62"/>
    </row>
    <row r="72" spans="1:26" ht="20.100000000000001" customHeight="1" x14ac:dyDescent="0.15">
      <c r="A72" s="37"/>
      <c r="B72" s="37"/>
      <c r="C72" s="59"/>
      <c r="D72" s="60"/>
      <c r="E72" s="61"/>
      <c r="F72" s="61"/>
      <c r="G72" s="61"/>
      <c r="H72" s="61"/>
      <c r="I72" s="88"/>
      <c r="J72" s="64" t="s">
        <v>13</v>
      </c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2"/>
    </row>
    <row r="73" spans="1:26" ht="20.100000000000001" customHeight="1" x14ac:dyDescent="0.15">
      <c r="A73" s="37"/>
      <c r="B73" s="37"/>
      <c r="C73" s="59"/>
      <c r="D73" s="60">
        <v>3</v>
      </c>
      <c r="E73" s="32" t="s">
        <v>113</v>
      </c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62"/>
    </row>
    <row r="74" spans="1:26" ht="30" customHeight="1" x14ac:dyDescent="0.15">
      <c r="A74" s="37"/>
      <c r="B74" s="37"/>
      <c r="C74" s="76"/>
      <c r="D74" s="61"/>
      <c r="F74" s="61"/>
      <c r="G74" s="61"/>
      <c r="H74" s="61"/>
      <c r="I74" s="88"/>
      <c r="J74" s="89" t="s">
        <v>134</v>
      </c>
      <c r="K74" s="89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62"/>
    </row>
    <row r="75" spans="1:26" ht="20.100000000000001" customHeight="1" x14ac:dyDescent="0.15">
      <c r="A75" s="37"/>
      <c r="B75" s="37"/>
      <c r="C75" s="59"/>
      <c r="D75" s="60">
        <v>4</v>
      </c>
      <c r="E75" s="32" t="s">
        <v>1</v>
      </c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62"/>
    </row>
    <row r="76" spans="1:26" ht="30" customHeight="1" x14ac:dyDescent="0.15">
      <c r="A76" s="37"/>
      <c r="B76" s="37"/>
      <c r="C76" s="76"/>
      <c r="D76" s="61"/>
      <c r="E76" s="61"/>
      <c r="F76" s="61"/>
      <c r="G76" s="61"/>
      <c r="H76" s="61"/>
      <c r="I76" s="91"/>
      <c r="J76" s="89" t="s">
        <v>135</v>
      </c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62"/>
    </row>
    <row r="77" spans="1:26" ht="20.100000000000001" customHeight="1" x14ac:dyDescent="0.15">
      <c r="A77" s="37"/>
      <c r="B77" s="37"/>
      <c r="C77" s="59"/>
      <c r="D77" s="60">
        <v>5</v>
      </c>
      <c r="E77" s="32" t="s">
        <v>116</v>
      </c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62"/>
    </row>
    <row r="78" spans="1:26" ht="20.100000000000001" customHeight="1" x14ac:dyDescent="0.15">
      <c r="A78" s="37"/>
      <c r="B78" s="37"/>
      <c r="C78" s="76"/>
      <c r="D78" s="61"/>
      <c r="E78" s="61"/>
      <c r="F78" s="61"/>
      <c r="G78" s="61"/>
      <c r="H78" s="61"/>
      <c r="I78" s="88"/>
      <c r="J78" s="64" t="s">
        <v>109</v>
      </c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2"/>
    </row>
    <row r="79" spans="1:26" ht="20.100000000000001" customHeight="1" x14ac:dyDescent="0.15">
      <c r="A79" s="37">
        <f>IFERROR(IF(AND(TRIM($I79)&lt;&gt;"", NOT(OR(IFERROR(SEARCH(" ",TRIM($I79)),0)&gt;0, IFERROR(SEARCH("　",TRIM($I79)),0)&gt;0))),1001,0),3)</f>
        <v>0</v>
      </c>
      <c r="B79" s="37"/>
      <c r="C79" s="59"/>
      <c r="D79" s="60">
        <v>6</v>
      </c>
      <c r="E79" s="32" t="s">
        <v>117</v>
      </c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62"/>
    </row>
    <row r="80" spans="1:26" ht="20.100000000000001" customHeight="1" x14ac:dyDescent="0.15">
      <c r="A80" s="37"/>
      <c r="B80" s="37"/>
      <c r="C80" s="76"/>
      <c r="D80" s="61"/>
      <c r="E80" s="92" t="s">
        <v>118</v>
      </c>
      <c r="F80" s="61"/>
      <c r="G80" s="61"/>
      <c r="H80" s="61"/>
      <c r="I80" s="88"/>
      <c r="J80" s="64" t="s">
        <v>6</v>
      </c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2"/>
    </row>
    <row r="81" spans="1:27" ht="20.100000000000001" customHeight="1" x14ac:dyDescent="0.15">
      <c r="A81" s="37">
        <f>IFERROR(IF(AND(TRIM($I81)&lt;&gt;"", NOT(OR(IFERROR(SEARCH(" ",TRIM($I81)),0)&gt;0, IFERROR(SEARCH("　",TRIM($I81)),0)&gt;0))),1001,0),3)</f>
        <v>0</v>
      </c>
      <c r="B81" s="37"/>
      <c r="C81" s="59"/>
      <c r="D81" s="60">
        <v>7</v>
      </c>
      <c r="E81" s="32" t="s">
        <v>117</v>
      </c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62"/>
    </row>
    <row r="82" spans="1:27" ht="20.100000000000001" customHeight="1" x14ac:dyDescent="0.15">
      <c r="A82" s="37"/>
      <c r="B82" s="37"/>
      <c r="C82" s="76"/>
      <c r="D82" s="61"/>
      <c r="E82" s="61"/>
      <c r="F82" s="61"/>
      <c r="G82" s="61"/>
      <c r="H82" s="61"/>
      <c r="I82" s="88"/>
      <c r="J82" s="64" t="s">
        <v>7</v>
      </c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2"/>
    </row>
    <row r="83" spans="1:27" ht="20.100000000000001" customHeight="1" x14ac:dyDescent="0.15">
      <c r="A83" s="37">
        <f>IFERROR(IF(AND($I83&lt;&gt;"", NOT(AND(ISNUMBER(VALUE(SUBSTITUTE($I83,"-",""))), IFERROR(SEARCH("-",$I83),0)&gt;0))),1001,0),3)</f>
        <v>0</v>
      </c>
      <c r="B83" s="37"/>
      <c r="C83" s="59"/>
      <c r="D83" s="60">
        <v>8</v>
      </c>
      <c r="E83" s="32" t="s">
        <v>3</v>
      </c>
      <c r="I83" s="22"/>
      <c r="J83" s="22"/>
      <c r="K83" s="22"/>
      <c r="L83" s="22"/>
      <c r="M83" s="22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2"/>
    </row>
    <row r="84" spans="1:27" ht="20.100000000000001" customHeight="1" x14ac:dyDescent="0.15">
      <c r="A84" s="37"/>
      <c r="B84" s="37"/>
      <c r="C84" s="76"/>
      <c r="D84" s="61"/>
      <c r="E84" s="61"/>
      <c r="F84" s="61"/>
      <c r="G84" s="61"/>
      <c r="H84" s="61"/>
      <c r="I84" s="63"/>
      <c r="J84" s="64" t="s">
        <v>78</v>
      </c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2"/>
    </row>
    <row r="85" spans="1:27" ht="20.100000000000001" customHeight="1" x14ac:dyDescent="0.15">
      <c r="A85" s="37">
        <f>IFERROR(IF(AND($I85&lt;&gt;"", NOT(AND(ISNUMBER(VALUE(SUBSTITUTE($I85,"-",""))), IFERROR(SEARCH("-",$I85),0)&gt;0))),1001,0),3)</f>
        <v>0</v>
      </c>
      <c r="B85" s="37"/>
      <c r="C85" s="59"/>
      <c r="D85" s="60">
        <v>9</v>
      </c>
      <c r="E85" s="32" t="s">
        <v>4</v>
      </c>
      <c r="I85" s="22"/>
      <c r="J85" s="22"/>
      <c r="K85" s="22"/>
      <c r="L85" s="22"/>
      <c r="M85" s="22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2"/>
    </row>
    <row r="86" spans="1:27" s="97" customFormat="1" ht="20.100000000000001" customHeight="1" x14ac:dyDescent="0.15">
      <c r="A86" s="93"/>
      <c r="B86" s="93"/>
      <c r="C86" s="94"/>
      <c r="D86" s="95"/>
      <c r="E86" s="61"/>
      <c r="F86" s="95"/>
      <c r="G86" s="95"/>
      <c r="H86" s="95"/>
      <c r="I86" s="63"/>
      <c r="J86" s="64" t="s">
        <v>77</v>
      </c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96"/>
    </row>
    <row r="87" spans="1:27" ht="20.100000000000001" customHeight="1" x14ac:dyDescent="0.15">
      <c r="A87" s="37">
        <f>IFERROR(IF(AND(TRIM($I87)&lt;&gt;"", NOT(IFERROR(SEARCH("@",$I87),0)&gt;0)),1001,0),3)</f>
        <v>0</v>
      </c>
      <c r="B87" s="37"/>
      <c r="C87" s="59"/>
      <c r="D87" s="60">
        <v>10</v>
      </c>
      <c r="E87" s="32" t="s">
        <v>115</v>
      </c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62"/>
    </row>
    <row r="88" spans="1:27" ht="20.100000000000001" customHeight="1" x14ac:dyDescent="0.15">
      <c r="A88" s="37"/>
      <c r="B88" s="37"/>
      <c r="C88" s="76"/>
      <c r="D88" s="61"/>
      <c r="E88" s="61"/>
      <c r="F88" s="61"/>
      <c r="G88" s="61"/>
      <c r="H88" s="61"/>
      <c r="I88" s="63"/>
      <c r="J88" s="78" t="s">
        <v>110</v>
      </c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2"/>
    </row>
    <row r="89" spans="1:27" ht="15" customHeight="1" x14ac:dyDescent="0.15">
      <c r="A89" s="37"/>
      <c r="B89" s="37"/>
      <c r="C89" s="79"/>
      <c r="D89" s="80"/>
      <c r="E89" s="80"/>
      <c r="F89" s="80"/>
      <c r="G89" s="80"/>
      <c r="H89" s="80"/>
      <c r="I89" s="98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2"/>
    </row>
    <row r="90" spans="1:27" ht="15" customHeight="1" x14ac:dyDescent="0.15">
      <c r="A90" s="37"/>
      <c r="B90" s="37"/>
      <c r="C90" s="61"/>
      <c r="D90" s="61"/>
      <c r="E90" s="61"/>
      <c r="F90" s="61"/>
      <c r="G90" s="61"/>
      <c r="H90" s="61"/>
      <c r="I90" s="99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61"/>
    </row>
    <row r="91" spans="1:27" ht="15" customHeight="1" x14ac:dyDescent="0.15">
      <c r="A91" s="37"/>
      <c r="B91" s="37"/>
      <c r="C91" s="61"/>
      <c r="D91" s="61"/>
      <c r="E91" s="61"/>
      <c r="F91" s="61"/>
      <c r="G91" s="61"/>
      <c r="H91" s="61"/>
      <c r="I91" s="83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spans="1:27" ht="20.100000000000001" customHeight="1" x14ac:dyDescent="0.15">
      <c r="A92" s="37"/>
      <c r="B92" s="37"/>
      <c r="C92" s="52" t="s">
        <v>71</v>
      </c>
      <c r="D92" s="53"/>
      <c r="E92" s="53"/>
      <c r="F92" s="53"/>
      <c r="G92" s="53"/>
      <c r="H92" s="54"/>
      <c r="I92" s="100"/>
    </row>
    <row r="93" spans="1:27" ht="9.9499999999999993" customHeight="1" x14ac:dyDescent="0.15">
      <c r="A93" s="37"/>
      <c r="B93" s="37"/>
      <c r="C93" s="55"/>
      <c r="D93" s="56"/>
      <c r="E93" s="56"/>
      <c r="F93" s="56"/>
      <c r="G93" s="56"/>
      <c r="H93" s="56"/>
      <c r="I93" s="56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8"/>
    </row>
    <row r="94" spans="1:27" ht="30" customHeight="1" x14ac:dyDescent="0.15">
      <c r="A94" s="37"/>
      <c r="B94" s="101"/>
      <c r="C94" s="61"/>
      <c r="D94" s="102" t="s">
        <v>72</v>
      </c>
      <c r="E94" s="103"/>
      <c r="F94" s="103"/>
      <c r="G94" s="103"/>
      <c r="H94" s="103"/>
      <c r="I94" s="104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61"/>
      <c r="AA94" s="76"/>
    </row>
    <row r="95" spans="1:27" ht="9.9499999999999993" customHeight="1" x14ac:dyDescent="0.15">
      <c r="A95" s="37"/>
      <c r="B95" s="37"/>
      <c r="C95" s="76"/>
      <c r="D95" s="86"/>
      <c r="E95" s="61"/>
      <c r="F95" s="61"/>
      <c r="G95" s="61"/>
      <c r="H95" s="61"/>
      <c r="I95" s="87"/>
      <c r="J95" s="83"/>
      <c r="K95" s="83"/>
      <c r="L95" s="83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76"/>
    </row>
    <row r="96" spans="1:27" ht="20.100000000000001" customHeight="1" x14ac:dyDescent="0.15">
      <c r="A96" s="37">
        <f>IFERROR(IF(AND($I96&lt;&gt;"無", $I96&lt;&gt;"有"),1001,0),3)</f>
        <v>0</v>
      </c>
      <c r="B96" s="37"/>
      <c r="C96" s="59"/>
      <c r="D96" s="60">
        <v>1</v>
      </c>
      <c r="E96" s="61" t="s">
        <v>73</v>
      </c>
      <c r="F96" s="61"/>
      <c r="G96" s="61"/>
      <c r="H96" s="61"/>
      <c r="I96" s="22" t="s">
        <v>11</v>
      </c>
      <c r="J96" s="28"/>
      <c r="K96" s="28"/>
      <c r="L96" s="28"/>
      <c r="M96" s="28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105"/>
    </row>
    <row r="97" spans="1:27" ht="20.100000000000001" customHeight="1" x14ac:dyDescent="0.15">
      <c r="A97" s="37"/>
      <c r="B97" s="37"/>
      <c r="C97" s="76"/>
      <c r="D97" s="61"/>
      <c r="E97" s="61"/>
      <c r="F97" s="61"/>
      <c r="G97" s="61"/>
      <c r="H97" s="61"/>
      <c r="I97" s="63"/>
      <c r="J97" s="64" t="s">
        <v>12</v>
      </c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105"/>
    </row>
    <row r="98" spans="1:27" ht="20.100000000000001" customHeight="1" x14ac:dyDescent="0.15">
      <c r="A98" s="37">
        <f>IFERROR(IF(AND($I96="有", OR(TRIM($I98)="", OR(NOT(ISNUMBER(VALUE($P98))), TRIM($P98)="", LEN($P98)&lt;&gt;6))),1001,0),3)</f>
        <v>0</v>
      </c>
      <c r="B98" s="37"/>
      <c r="C98" s="59"/>
      <c r="D98" s="60">
        <f>D96+1</f>
        <v>2</v>
      </c>
      <c r="E98" s="32" t="s">
        <v>79</v>
      </c>
      <c r="I98" s="22"/>
      <c r="J98" s="28"/>
      <c r="K98" s="28"/>
      <c r="L98" s="28"/>
      <c r="M98" s="28"/>
      <c r="N98" s="87" t="s">
        <v>19</v>
      </c>
      <c r="O98" s="106" t="s">
        <v>20</v>
      </c>
      <c r="P98" s="22"/>
      <c r="Q98" s="22"/>
      <c r="R98" s="61" t="s">
        <v>21</v>
      </c>
      <c r="S98" s="61"/>
      <c r="T98" s="61"/>
      <c r="U98" s="61"/>
      <c r="V98" s="61"/>
      <c r="W98" s="61"/>
      <c r="X98" s="61"/>
      <c r="Z98" s="105"/>
    </row>
    <row r="99" spans="1:27" ht="30" customHeight="1" x14ac:dyDescent="0.15">
      <c r="A99" s="37"/>
      <c r="B99" s="37"/>
      <c r="C99" s="76"/>
      <c r="D99" s="61"/>
      <c r="E99" s="61"/>
      <c r="F99" s="61"/>
      <c r="G99" s="61"/>
      <c r="H99" s="61"/>
      <c r="I99" s="88"/>
      <c r="J99" s="107" t="s">
        <v>119</v>
      </c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5"/>
    </row>
    <row r="100" spans="1:27" ht="20.100000000000001" customHeight="1" x14ac:dyDescent="0.15">
      <c r="A100" s="37">
        <f>IFERROR(IF(AND($I96="有", TRIM($I100)=""),1001,0),3)</f>
        <v>0</v>
      </c>
      <c r="B100" s="37"/>
      <c r="C100" s="59"/>
      <c r="D100" s="60">
        <f>D98+1</f>
        <v>3</v>
      </c>
      <c r="E100" s="32" t="s">
        <v>126</v>
      </c>
      <c r="I100" s="27"/>
      <c r="J100" s="27"/>
      <c r="K100" s="27"/>
      <c r="L100" s="27"/>
      <c r="M100" s="27"/>
      <c r="N100" s="87"/>
      <c r="O100" s="87"/>
      <c r="P100" s="87"/>
      <c r="Q100" s="61"/>
      <c r="R100" s="61"/>
      <c r="S100" s="61"/>
      <c r="T100" s="61"/>
      <c r="U100" s="61"/>
      <c r="V100" s="61"/>
      <c r="W100" s="61"/>
      <c r="X100" s="61"/>
      <c r="Y100" s="61"/>
      <c r="Z100" s="62"/>
      <c r="AA100" s="61"/>
    </row>
    <row r="101" spans="1:27" ht="20.100000000000001" customHeight="1" x14ac:dyDescent="0.15">
      <c r="A101" s="37"/>
      <c r="B101" s="37"/>
      <c r="C101" s="76"/>
      <c r="D101" s="61"/>
      <c r="E101" s="92" t="s">
        <v>125</v>
      </c>
      <c r="F101" s="61"/>
      <c r="G101" s="61"/>
      <c r="H101" s="61"/>
      <c r="I101" s="63"/>
      <c r="J101" s="108" t="str">
        <f>日付例&amp;"　年月日を入力してください。"</f>
        <v>例)2026/4/1、R8/4/1　年月日を入力してください。</v>
      </c>
      <c r="K101" s="64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109"/>
      <c r="AA101" s="65"/>
    </row>
    <row r="102" spans="1:27" ht="9.9499999999999993" customHeight="1" x14ac:dyDescent="0.15">
      <c r="A102" s="37"/>
      <c r="B102" s="37"/>
      <c r="C102" s="76"/>
      <c r="D102" s="86"/>
      <c r="E102" s="61"/>
      <c r="F102" s="61"/>
      <c r="G102" s="61"/>
      <c r="H102" s="61"/>
      <c r="I102" s="87"/>
      <c r="J102" s="83"/>
      <c r="K102" s="83"/>
      <c r="L102" s="83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76"/>
    </row>
    <row r="103" spans="1:27" ht="30" customHeight="1" x14ac:dyDescent="0.15">
      <c r="A103" s="37"/>
      <c r="B103" s="101"/>
      <c r="C103" s="61"/>
      <c r="D103" s="102" t="s">
        <v>129</v>
      </c>
      <c r="E103" s="103"/>
      <c r="F103" s="103"/>
      <c r="G103" s="103"/>
      <c r="H103" s="103"/>
      <c r="I103" s="104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61"/>
      <c r="AA103" s="76"/>
    </row>
    <row r="104" spans="1:27" ht="9.9499999999999993" customHeight="1" x14ac:dyDescent="0.15">
      <c r="A104" s="37"/>
      <c r="B104" s="37"/>
      <c r="C104" s="76"/>
      <c r="D104" s="86"/>
      <c r="E104" s="61"/>
      <c r="F104" s="61"/>
      <c r="G104" s="61"/>
      <c r="H104" s="61"/>
      <c r="I104" s="110"/>
      <c r="J104" s="83"/>
      <c r="K104" s="83"/>
      <c r="L104" s="83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76"/>
    </row>
    <row r="105" spans="1:27" ht="20.100000000000001" customHeight="1" x14ac:dyDescent="0.15">
      <c r="A105" s="37">
        <f>IFERROR(IF(AND($I105&lt;&gt;"無", $I105&lt;&gt;"有"),1001,0),3)</f>
        <v>0</v>
      </c>
      <c r="B105" s="37"/>
      <c r="C105" s="59"/>
      <c r="D105" s="60">
        <v>4</v>
      </c>
      <c r="E105" s="61" t="s">
        <v>130</v>
      </c>
      <c r="F105" s="61"/>
      <c r="G105" s="61"/>
      <c r="H105" s="61"/>
      <c r="I105" s="22" t="s">
        <v>11</v>
      </c>
      <c r="J105" s="28"/>
      <c r="K105" s="28"/>
      <c r="L105" s="28"/>
      <c r="M105" s="28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105"/>
    </row>
    <row r="106" spans="1:27" ht="20.100000000000001" customHeight="1" x14ac:dyDescent="0.15">
      <c r="A106" s="37"/>
      <c r="B106" s="37"/>
      <c r="C106" s="76"/>
      <c r="D106" s="61"/>
      <c r="E106" s="92"/>
      <c r="F106" s="61"/>
      <c r="G106" s="61"/>
      <c r="H106" s="61"/>
      <c r="I106" s="63"/>
      <c r="J106" s="108" t="s">
        <v>12</v>
      </c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5"/>
    </row>
    <row r="107" spans="1:27" ht="20.100000000000001" customHeight="1" x14ac:dyDescent="0.15">
      <c r="A107" s="37">
        <f>IFERROR(IF(AND($I105="有", TRIM($I107)=""),1001,0),3)</f>
        <v>0</v>
      </c>
      <c r="B107" s="37"/>
      <c r="C107" s="59"/>
      <c r="D107" s="60">
        <v>5</v>
      </c>
      <c r="E107" s="32" t="s">
        <v>128</v>
      </c>
      <c r="I107" s="27"/>
      <c r="J107" s="27"/>
      <c r="K107" s="27"/>
      <c r="L107" s="27"/>
      <c r="M107" s="27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105"/>
    </row>
    <row r="108" spans="1:27" ht="20.100000000000001" customHeight="1" x14ac:dyDescent="0.15">
      <c r="A108" s="37"/>
      <c r="B108" s="37"/>
      <c r="C108" s="59"/>
      <c r="D108" s="60"/>
      <c r="E108" s="92" t="s">
        <v>127</v>
      </c>
      <c r="F108" s="61"/>
      <c r="G108" s="61"/>
      <c r="H108" s="61"/>
      <c r="I108" s="63"/>
      <c r="J108" s="108" t="str">
        <f>日付例&amp;"　年月日を入力してください。"</f>
        <v>例)2026/4/1、R8/4/1　年月日を入力してください。</v>
      </c>
      <c r="K108" s="108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105"/>
    </row>
    <row r="109" spans="1:27" ht="20.100000000000001" customHeight="1" x14ac:dyDescent="0.15">
      <c r="A109" s="37"/>
      <c r="B109" s="37"/>
      <c r="C109" s="59"/>
      <c r="D109" s="60">
        <f>D107+1</f>
        <v>6</v>
      </c>
      <c r="E109" s="32" t="s">
        <v>74</v>
      </c>
      <c r="I109" s="63"/>
      <c r="J109" s="65"/>
      <c r="K109" s="65"/>
      <c r="L109" s="111"/>
      <c r="M109" s="112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105"/>
    </row>
    <row r="110" spans="1:27" ht="30" customHeight="1" x14ac:dyDescent="0.15">
      <c r="A110" s="37"/>
      <c r="B110" s="37"/>
      <c r="C110" s="55"/>
      <c r="E110" s="113" t="s">
        <v>170</v>
      </c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62"/>
      <c r="AA110" s="114"/>
    </row>
    <row r="111" spans="1:27" ht="30" customHeight="1" x14ac:dyDescent="0.15">
      <c r="A111" s="37"/>
      <c r="B111" s="37"/>
      <c r="C111" s="59"/>
      <c r="E111" s="115" t="s">
        <v>136</v>
      </c>
      <c r="F111" s="116"/>
      <c r="G111" s="116"/>
      <c r="H111" s="116"/>
      <c r="I111" s="116"/>
      <c r="J111" s="116"/>
      <c r="K111" s="117"/>
      <c r="L111" s="118" t="s">
        <v>137</v>
      </c>
      <c r="M111" s="119"/>
      <c r="N111" s="120" t="s">
        <v>138</v>
      </c>
      <c r="O111" s="121"/>
      <c r="P111" s="120" t="s">
        <v>139</v>
      </c>
      <c r="Q111" s="122"/>
      <c r="R111" s="123"/>
      <c r="S111" s="124"/>
      <c r="T111" s="124"/>
      <c r="U111" s="124"/>
      <c r="V111" s="124"/>
      <c r="Z111" s="62"/>
      <c r="AA111" s="125"/>
    </row>
    <row r="112" spans="1:27" ht="20.100000000000001" customHeight="1" x14ac:dyDescent="0.15">
      <c r="A112" s="37"/>
      <c r="B112" s="37"/>
      <c r="C112" s="59"/>
      <c r="E112" s="126" t="s">
        <v>80</v>
      </c>
      <c r="F112" s="127" t="s">
        <v>140</v>
      </c>
      <c r="G112" s="128"/>
      <c r="H112" s="128"/>
      <c r="I112" s="128"/>
      <c r="J112" s="128"/>
      <c r="K112" s="128"/>
      <c r="L112" s="15"/>
      <c r="M112" s="16"/>
      <c r="N112" s="17"/>
      <c r="O112" s="18"/>
      <c r="P112" s="19"/>
      <c r="Q112" s="20"/>
      <c r="R112" s="21"/>
      <c r="Z112" s="62"/>
      <c r="AA112" s="125"/>
    </row>
    <row r="113" spans="1:27" ht="20.100000000000001" customHeight="1" x14ac:dyDescent="0.15">
      <c r="A113" s="37"/>
      <c r="B113" s="37"/>
      <c r="C113" s="59"/>
      <c r="E113" s="129" t="s">
        <v>81</v>
      </c>
      <c r="F113" s="130" t="s">
        <v>141</v>
      </c>
      <c r="G113" s="131"/>
      <c r="H113" s="131"/>
      <c r="I113" s="131"/>
      <c r="J113" s="131"/>
      <c r="K113" s="131"/>
      <c r="L113" s="8"/>
      <c r="M113" s="9"/>
      <c r="N113" s="10"/>
      <c r="O113" s="11"/>
      <c r="P113" s="12"/>
      <c r="Q113" s="13"/>
      <c r="R113" s="14"/>
      <c r="Z113" s="62"/>
      <c r="AA113" s="125"/>
    </row>
    <row r="114" spans="1:27" ht="20.100000000000001" customHeight="1" x14ac:dyDescent="0.15">
      <c r="A114" s="37"/>
      <c r="B114" s="37"/>
      <c r="C114" s="59"/>
      <c r="E114" s="129" t="s">
        <v>82</v>
      </c>
      <c r="F114" s="130" t="s">
        <v>142</v>
      </c>
      <c r="G114" s="131"/>
      <c r="H114" s="131"/>
      <c r="I114" s="131"/>
      <c r="J114" s="131"/>
      <c r="K114" s="131"/>
      <c r="L114" s="8"/>
      <c r="M114" s="9"/>
      <c r="N114" s="10"/>
      <c r="O114" s="11"/>
      <c r="P114" s="12"/>
      <c r="Q114" s="13"/>
      <c r="R114" s="14"/>
      <c r="Z114" s="62"/>
      <c r="AA114" s="125"/>
    </row>
    <row r="115" spans="1:27" ht="20.100000000000001" customHeight="1" x14ac:dyDescent="0.15">
      <c r="A115" s="37"/>
      <c r="B115" s="37"/>
      <c r="C115" s="59"/>
      <c r="E115" s="129" t="s">
        <v>83</v>
      </c>
      <c r="F115" s="130" t="s">
        <v>143</v>
      </c>
      <c r="G115" s="131"/>
      <c r="H115" s="131"/>
      <c r="I115" s="131"/>
      <c r="J115" s="131"/>
      <c r="K115" s="131"/>
      <c r="L115" s="8"/>
      <c r="M115" s="9"/>
      <c r="N115" s="10"/>
      <c r="O115" s="11"/>
      <c r="P115" s="12"/>
      <c r="Q115" s="13"/>
      <c r="R115" s="14"/>
      <c r="Z115" s="62"/>
      <c r="AA115" s="125"/>
    </row>
    <row r="116" spans="1:27" ht="20.100000000000001" customHeight="1" x14ac:dyDescent="0.15">
      <c r="A116" s="37"/>
      <c r="B116" s="37"/>
      <c r="C116" s="59"/>
      <c r="E116" s="129" t="s">
        <v>144</v>
      </c>
      <c r="F116" s="130" t="s">
        <v>145</v>
      </c>
      <c r="G116" s="131"/>
      <c r="H116" s="131"/>
      <c r="I116" s="131"/>
      <c r="J116" s="131"/>
      <c r="K116" s="131"/>
      <c r="L116" s="8"/>
      <c r="M116" s="9"/>
      <c r="N116" s="10"/>
      <c r="O116" s="11"/>
      <c r="P116" s="12"/>
      <c r="Q116" s="13"/>
      <c r="R116" s="14"/>
      <c r="Z116" s="62"/>
      <c r="AA116" s="125"/>
    </row>
    <row r="117" spans="1:27" ht="20.100000000000001" customHeight="1" x14ac:dyDescent="0.15">
      <c r="A117" s="37"/>
      <c r="B117" s="37"/>
      <c r="C117" s="59"/>
      <c r="E117" s="129" t="s">
        <v>84</v>
      </c>
      <c r="F117" s="130" t="s">
        <v>146</v>
      </c>
      <c r="G117" s="131"/>
      <c r="H117" s="131"/>
      <c r="I117" s="131"/>
      <c r="J117" s="131"/>
      <c r="K117" s="131"/>
      <c r="L117" s="8"/>
      <c r="M117" s="9"/>
      <c r="N117" s="10"/>
      <c r="O117" s="11"/>
      <c r="P117" s="12"/>
      <c r="Q117" s="13"/>
      <c r="R117" s="14"/>
      <c r="Z117" s="62"/>
      <c r="AA117" s="125"/>
    </row>
    <row r="118" spans="1:27" ht="20.100000000000001" customHeight="1" x14ac:dyDescent="0.15">
      <c r="A118" s="37"/>
      <c r="B118" s="37"/>
      <c r="C118" s="59"/>
      <c r="E118" s="129" t="s">
        <v>85</v>
      </c>
      <c r="F118" s="130" t="s">
        <v>147</v>
      </c>
      <c r="G118" s="131"/>
      <c r="H118" s="131"/>
      <c r="I118" s="131"/>
      <c r="J118" s="131"/>
      <c r="K118" s="131"/>
      <c r="L118" s="8"/>
      <c r="M118" s="9"/>
      <c r="N118" s="10"/>
      <c r="O118" s="11"/>
      <c r="P118" s="12"/>
      <c r="Q118" s="13"/>
      <c r="R118" s="14"/>
      <c r="Z118" s="62"/>
      <c r="AA118" s="125"/>
    </row>
    <row r="119" spans="1:27" ht="20.100000000000001" customHeight="1" x14ac:dyDescent="0.15">
      <c r="A119" s="37"/>
      <c r="B119" s="37"/>
      <c r="C119" s="59"/>
      <c r="E119" s="129" t="s">
        <v>86</v>
      </c>
      <c r="F119" s="130" t="s">
        <v>148</v>
      </c>
      <c r="G119" s="131"/>
      <c r="H119" s="131"/>
      <c r="I119" s="131"/>
      <c r="J119" s="131"/>
      <c r="K119" s="131"/>
      <c r="L119" s="8"/>
      <c r="M119" s="9"/>
      <c r="N119" s="10"/>
      <c r="O119" s="11"/>
      <c r="P119" s="12"/>
      <c r="Q119" s="13"/>
      <c r="R119" s="14"/>
      <c r="Z119" s="62"/>
      <c r="AA119" s="125"/>
    </row>
    <row r="120" spans="1:27" ht="20.100000000000001" customHeight="1" x14ac:dyDescent="0.15">
      <c r="A120" s="37"/>
      <c r="B120" s="37"/>
      <c r="C120" s="59"/>
      <c r="E120" s="129" t="s">
        <v>87</v>
      </c>
      <c r="F120" s="130" t="s">
        <v>149</v>
      </c>
      <c r="G120" s="131"/>
      <c r="H120" s="131"/>
      <c r="I120" s="131"/>
      <c r="J120" s="131"/>
      <c r="K120" s="131"/>
      <c r="L120" s="8"/>
      <c r="M120" s="9"/>
      <c r="N120" s="10"/>
      <c r="O120" s="11"/>
      <c r="P120" s="12"/>
      <c r="Q120" s="13"/>
      <c r="R120" s="14"/>
      <c r="Z120" s="62"/>
      <c r="AA120" s="125"/>
    </row>
    <row r="121" spans="1:27" ht="20.100000000000001" customHeight="1" x14ac:dyDescent="0.15">
      <c r="A121" s="37"/>
      <c r="B121" s="37"/>
      <c r="C121" s="59"/>
      <c r="E121" s="129" t="s">
        <v>88</v>
      </c>
      <c r="F121" s="130" t="s">
        <v>150</v>
      </c>
      <c r="G121" s="131"/>
      <c r="H121" s="131"/>
      <c r="I121" s="131"/>
      <c r="J121" s="131"/>
      <c r="K121" s="131"/>
      <c r="L121" s="8"/>
      <c r="M121" s="9"/>
      <c r="N121" s="10"/>
      <c r="O121" s="11"/>
      <c r="P121" s="12"/>
      <c r="Q121" s="13"/>
      <c r="R121" s="14"/>
      <c r="Z121" s="62"/>
      <c r="AA121" s="125"/>
    </row>
    <row r="122" spans="1:27" ht="20.100000000000001" customHeight="1" x14ac:dyDescent="0.15">
      <c r="A122" s="37"/>
      <c r="B122" s="37"/>
      <c r="C122" s="59"/>
      <c r="E122" s="129" t="s">
        <v>89</v>
      </c>
      <c r="F122" s="130" t="s">
        <v>151</v>
      </c>
      <c r="G122" s="131"/>
      <c r="H122" s="131"/>
      <c r="I122" s="131"/>
      <c r="J122" s="131"/>
      <c r="K122" s="131"/>
      <c r="L122" s="8"/>
      <c r="M122" s="9"/>
      <c r="N122" s="10"/>
      <c r="O122" s="11"/>
      <c r="P122" s="12"/>
      <c r="Q122" s="13"/>
      <c r="R122" s="14"/>
      <c r="Z122" s="62"/>
      <c r="AA122" s="125"/>
    </row>
    <row r="123" spans="1:27" ht="20.100000000000001" customHeight="1" x14ac:dyDescent="0.15">
      <c r="A123" s="37"/>
      <c r="B123" s="37"/>
      <c r="C123" s="59"/>
      <c r="E123" s="129" t="s">
        <v>90</v>
      </c>
      <c r="F123" s="130" t="s">
        <v>152</v>
      </c>
      <c r="G123" s="131"/>
      <c r="H123" s="131"/>
      <c r="I123" s="131"/>
      <c r="J123" s="131"/>
      <c r="K123" s="131"/>
      <c r="L123" s="8"/>
      <c r="M123" s="9"/>
      <c r="N123" s="10"/>
      <c r="O123" s="11"/>
      <c r="P123" s="12"/>
      <c r="Q123" s="13"/>
      <c r="R123" s="14"/>
      <c r="Z123" s="62"/>
      <c r="AA123" s="125"/>
    </row>
    <row r="124" spans="1:27" ht="20.100000000000001" customHeight="1" x14ac:dyDescent="0.15">
      <c r="A124" s="37"/>
      <c r="B124" s="37"/>
      <c r="C124" s="59"/>
      <c r="E124" s="129" t="s">
        <v>91</v>
      </c>
      <c r="F124" s="130" t="s">
        <v>153</v>
      </c>
      <c r="G124" s="131"/>
      <c r="H124" s="131"/>
      <c r="I124" s="131"/>
      <c r="J124" s="131"/>
      <c r="K124" s="131"/>
      <c r="L124" s="8"/>
      <c r="M124" s="9"/>
      <c r="N124" s="10"/>
      <c r="O124" s="11"/>
      <c r="P124" s="12"/>
      <c r="Q124" s="13"/>
      <c r="R124" s="14"/>
      <c r="Z124" s="62"/>
      <c r="AA124" s="125"/>
    </row>
    <row r="125" spans="1:27" ht="20.100000000000001" customHeight="1" x14ac:dyDescent="0.15">
      <c r="A125" s="37"/>
      <c r="B125" s="37"/>
      <c r="C125" s="59"/>
      <c r="E125" s="129" t="s">
        <v>92</v>
      </c>
      <c r="F125" s="130" t="s">
        <v>154</v>
      </c>
      <c r="G125" s="131"/>
      <c r="H125" s="131"/>
      <c r="I125" s="131"/>
      <c r="J125" s="131"/>
      <c r="K125" s="131"/>
      <c r="L125" s="8"/>
      <c r="M125" s="9"/>
      <c r="N125" s="10"/>
      <c r="O125" s="11"/>
      <c r="P125" s="12"/>
      <c r="Q125" s="13"/>
      <c r="R125" s="14"/>
      <c r="Z125" s="62"/>
      <c r="AA125" s="125"/>
    </row>
    <row r="126" spans="1:27" ht="20.100000000000001" customHeight="1" x14ac:dyDescent="0.15">
      <c r="A126" s="37"/>
      <c r="B126" s="37"/>
      <c r="C126" s="59"/>
      <c r="E126" s="129" t="s">
        <v>93</v>
      </c>
      <c r="F126" s="130" t="s">
        <v>155</v>
      </c>
      <c r="G126" s="131"/>
      <c r="H126" s="131"/>
      <c r="I126" s="131"/>
      <c r="J126" s="131"/>
      <c r="K126" s="131"/>
      <c r="L126" s="8"/>
      <c r="M126" s="9"/>
      <c r="N126" s="10"/>
      <c r="O126" s="11"/>
      <c r="P126" s="12"/>
      <c r="Q126" s="13"/>
      <c r="R126" s="14"/>
      <c r="Z126" s="62"/>
      <c r="AA126" s="125"/>
    </row>
    <row r="127" spans="1:27" ht="20.100000000000001" customHeight="1" x14ac:dyDescent="0.15">
      <c r="A127" s="37"/>
      <c r="B127" s="37"/>
      <c r="C127" s="59"/>
      <c r="E127" s="129" t="s">
        <v>94</v>
      </c>
      <c r="F127" s="130" t="s">
        <v>156</v>
      </c>
      <c r="G127" s="131"/>
      <c r="H127" s="131"/>
      <c r="I127" s="131"/>
      <c r="J127" s="131"/>
      <c r="K127" s="131"/>
      <c r="L127" s="8"/>
      <c r="M127" s="9"/>
      <c r="N127" s="10"/>
      <c r="O127" s="11"/>
      <c r="P127" s="12"/>
      <c r="Q127" s="13"/>
      <c r="R127" s="14"/>
      <c r="Z127" s="62"/>
      <c r="AA127" s="125"/>
    </row>
    <row r="128" spans="1:27" ht="20.100000000000001" customHeight="1" x14ac:dyDescent="0.15">
      <c r="A128" s="37"/>
      <c r="B128" s="37"/>
      <c r="C128" s="59"/>
      <c r="E128" s="129" t="s">
        <v>95</v>
      </c>
      <c r="F128" s="130" t="s">
        <v>157</v>
      </c>
      <c r="G128" s="131"/>
      <c r="H128" s="131"/>
      <c r="I128" s="131"/>
      <c r="J128" s="131"/>
      <c r="K128" s="131"/>
      <c r="L128" s="8"/>
      <c r="M128" s="9"/>
      <c r="N128" s="10"/>
      <c r="O128" s="11"/>
      <c r="P128" s="12"/>
      <c r="Q128" s="13"/>
      <c r="R128" s="14"/>
      <c r="Z128" s="62"/>
      <c r="AA128" s="125"/>
    </row>
    <row r="129" spans="1:27" ht="20.100000000000001" customHeight="1" x14ac:dyDescent="0.15">
      <c r="A129" s="37"/>
      <c r="B129" s="37"/>
      <c r="C129" s="59"/>
      <c r="E129" s="129" t="s">
        <v>96</v>
      </c>
      <c r="F129" s="130" t="s">
        <v>158</v>
      </c>
      <c r="G129" s="131"/>
      <c r="H129" s="131"/>
      <c r="I129" s="131"/>
      <c r="J129" s="131"/>
      <c r="K129" s="131"/>
      <c r="L129" s="8"/>
      <c r="M129" s="9"/>
      <c r="N129" s="10"/>
      <c r="O129" s="11"/>
      <c r="P129" s="12"/>
      <c r="Q129" s="13"/>
      <c r="R129" s="14"/>
      <c r="Z129" s="62"/>
      <c r="AA129" s="125"/>
    </row>
    <row r="130" spans="1:27" ht="20.100000000000001" customHeight="1" x14ac:dyDescent="0.15">
      <c r="A130" s="37"/>
      <c r="B130" s="37"/>
      <c r="C130" s="59"/>
      <c r="E130" s="129" t="s">
        <v>97</v>
      </c>
      <c r="F130" s="130" t="s">
        <v>159</v>
      </c>
      <c r="G130" s="131"/>
      <c r="H130" s="131"/>
      <c r="I130" s="131"/>
      <c r="J130" s="131"/>
      <c r="K130" s="131"/>
      <c r="L130" s="8"/>
      <c r="M130" s="9"/>
      <c r="N130" s="10"/>
      <c r="O130" s="11"/>
      <c r="P130" s="12"/>
      <c r="Q130" s="13"/>
      <c r="R130" s="14"/>
      <c r="Z130" s="62"/>
      <c r="AA130" s="125"/>
    </row>
    <row r="131" spans="1:27" ht="20.100000000000001" customHeight="1" x14ac:dyDescent="0.15">
      <c r="A131" s="37"/>
      <c r="B131" s="37"/>
      <c r="C131" s="55"/>
      <c r="E131" s="129" t="s">
        <v>98</v>
      </c>
      <c r="F131" s="130" t="s">
        <v>160</v>
      </c>
      <c r="G131" s="131"/>
      <c r="H131" s="131"/>
      <c r="I131" s="131"/>
      <c r="J131" s="131"/>
      <c r="K131" s="131"/>
      <c r="L131" s="8"/>
      <c r="M131" s="9"/>
      <c r="N131" s="10"/>
      <c r="O131" s="11"/>
      <c r="P131" s="12"/>
      <c r="Q131" s="13"/>
      <c r="R131" s="14"/>
      <c r="Z131" s="105"/>
      <c r="AA131" s="114"/>
    </row>
    <row r="132" spans="1:27" ht="20.100000000000001" customHeight="1" x14ac:dyDescent="0.15">
      <c r="A132" s="37"/>
      <c r="B132" s="37"/>
      <c r="C132" s="59"/>
      <c r="E132" s="129" t="s">
        <v>99</v>
      </c>
      <c r="F132" s="130" t="s">
        <v>161</v>
      </c>
      <c r="G132" s="131"/>
      <c r="H132" s="131"/>
      <c r="I132" s="131"/>
      <c r="J132" s="131"/>
      <c r="K132" s="131"/>
      <c r="L132" s="8"/>
      <c r="M132" s="9"/>
      <c r="N132" s="10"/>
      <c r="O132" s="11"/>
      <c r="P132" s="12"/>
      <c r="Q132" s="13"/>
      <c r="R132" s="14"/>
      <c r="Z132" s="62"/>
      <c r="AA132" s="125"/>
    </row>
    <row r="133" spans="1:27" ht="20.100000000000001" customHeight="1" x14ac:dyDescent="0.15">
      <c r="A133" s="37"/>
      <c r="B133" s="37"/>
      <c r="C133" s="59"/>
      <c r="E133" s="129" t="s">
        <v>100</v>
      </c>
      <c r="F133" s="130" t="s">
        <v>162</v>
      </c>
      <c r="G133" s="131"/>
      <c r="H133" s="131"/>
      <c r="I133" s="131"/>
      <c r="J133" s="131"/>
      <c r="K133" s="131"/>
      <c r="L133" s="8"/>
      <c r="M133" s="9"/>
      <c r="N133" s="10"/>
      <c r="O133" s="11"/>
      <c r="P133" s="12"/>
      <c r="Q133" s="13"/>
      <c r="R133" s="14"/>
      <c r="Z133" s="62"/>
      <c r="AA133" s="125"/>
    </row>
    <row r="134" spans="1:27" ht="20.100000000000001" customHeight="1" x14ac:dyDescent="0.15">
      <c r="A134" s="37"/>
      <c r="B134" s="37"/>
      <c r="C134" s="59"/>
      <c r="E134" s="129" t="s">
        <v>101</v>
      </c>
      <c r="F134" s="130" t="s">
        <v>163</v>
      </c>
      <c r="G134" s="131"/>
      <c r="H134" s="131"/>
      <c r="I134" s="131"/>
      <c r="J134" s="131"/>
      <c r="K134" s="131"/>
      <c r="L134" s="8"/>
      <c r="M134" s="9"/>
      <c r="N134" s="10"/>
      <c r="O134" s="11"/>
      <c r="P134" s="12"/>
      <c r="Q134" s="13"/>
      <c r="R134" s="14"/>
      <c r="Z134" s="62"/>
      <c r="AA134" s="125"/>
    </row>
    <row r="135" spans="1:27" ht="20.100000000000001" customHeight="1" x14ac:dyDescent="0.15">
      <c r="A135" s="37"/>
      <c r="B135" s="37"/>
      <c r="C135" s="59"/>
      <c r="E135" s="129" t="s">
        <v>102</v>
      </c>
      <c r="F135" s="130" t="s">
        <v>164</v>
      </c>
      <c r="G135" s="131"/>
      <c r="H135" s="131"/>
      <c r="I135" s="131"/>
      <c r="J135" s="131"/>
      <c r="K135" s="131"/>
      <c r="L135" s="8"/>
      <c r="M135" s="9"/>
      <c r="N135" s="10"/>
      <c r="O135" s="11"/>
      <c r="P135" s="12"/>
      <c r="Q135" s="13"/>
      <c r="R135" s="14"/>
      <c r="Z135" s="62"/>
      <c r="AA135" s="125"/>
    </row>
    <row r="136" spans="1:27" ht="20.100000000000001" customHeight="1" x14ac:dyDescent="0.15">
      <c r="A136" s="37"/>
      <c r="B136" s="37"/>
      <c r="C136" s="59"/>
      <c r="E136" s="129" t="s">
        <v>103</v>
      </c>
      <c r="F136" s="130" t="s">
        <v>165</v>
      </c>
      <c r="G136" s="131"/>
      <c r="H136" s="131"/>
      <c r="I136" s="131"/>
      <c r="J136" s="131"/>
      <c r="K136" s="131"/>
      <c r="L136" s="8"/>
      <c r="M136" s="9"/>
      <c r="N136" s="10"/>
      <c r="O136" s="11"/>
      <c r="P136" s="12"/>
      <c r="Q136" s="13"/>
      <c r="R136" s="14"/>
      <c r="Z136" s="62"/>
      <c r="AA136" s="125"/>
    </row>
    <row r="137" spans="1:27" ht="20.100000000000001" customHeight="1" x14ac:dyDescent="0.15">
      <c r="A137" s="37"/>
      <c r="B137" s="37"/>
      <c r="C137" s="59"/>
      <c r="E137" s="129" t="s">
        <v>104</v>
      </c>
      <c r="F137" s="130" t="s">
        <v>166</v>
      </c>
      <c r="G137" s="131"/>
      <c r="H137" s="131"/>
      <c r="I137" s="131"/>
      <c r="J137" s="131"/>
      <c r="K137" s="131"/>
      <c r="L137" s="8"/>
      <c r="M137" s="9"/>
      <c r="N137" s="10"/>
      <c r="O137" s="11"/>
      <c r="P137" s="12"/>
      <c r="Q137" s="13"/>
      <c r="R137" s="14"/>
      <c r="Z137" s="62"/>
      <c r="AA137" s="125"/>
    </row>
    <row r="138" spans="1:27" ht="20.100000000000001" customHeight="1" x14ac:dyDescent="0.15">
      <c r="A138" s="37"/>
      <c r="B138" s="37"/>
      <c r="C138" s="59"/>
      <c r="E138" s="129" t="s">
        <v>105</v>
      </c>
      <c r="F138" s="130" t="s">
        <v>167</v>
      </c>
      <c r="G138" s="131"/>
      <c r="H138" s="131"/>
      <c r="I138" s="131"/>
      <c r="J138" s="131"/>
      <c r="K138" s="131"/>
      <c r="L138" s="8"/>
      <c r="M138" s="9"/>
      <c r="N138" s="10"/>
      <c r="O138" s="11"/>
      <c r="P138" s="12"/>
      <c r="Q138" s="13"/>
      <c r="R138" s="14"/>
      <c r="Z138" s="62"/>
      <c r="AA138" s="125"/>
    </row>
    <row r="139" spans="1:27" ht="20.100000000000001" customHeight="1" x14ac:dyDescent="0.15">
      <c r="A139" s="37"/>
      <c r="B139" s="37"/>
      <c r="C139" s="59"/>
      <c r="E139" s="129" t="s">
        <v>106</v>
      </c>
      <c r="F139" s="130" t="s">
        <v>168</v>
      </c>
      <c r="G139" s="131"/>
      <c r="H139" s="131"/>
      <c r="I139" s="131"/>
      <c r="J139" s="131"/>
      <c r="K139" s="131"/>
      <c r="L139" s="8"/>
      <c r="M139" s="9"/>
      <c r="N139" s="10"/>
      <c r="O139" s="11"/>
      <c r="P139" s="12"/>
      <c r="Q139" s="13"/>
      <c r="R139" s="14"/>
      <c r="Z139" s="62"/>
      <c r="AA139" s="125"/>
    </row>
    <row r="140" spans="1:27" ht="20.100000000000001" customHeight="1" x14ac:dyDescent="0.15">
      <c r="A140" s="37"/>
      <c r="B140" s="37"/>
      <c r="C140" s="59"/>
      <c r="E140" s="132" t="s">
        <v>107</v>
      </c>
      <c r="F140" s="133" t="s">
        <v>169</v>
      </c>
      <c r="G140" s="134"/>
      <c r="H140" s="134"/>
      <c r="I140" s="134"/>
      <c r="J140" s="134"/>
      <c r="K140" s="134"/>
      <c r="L140" s="1"/>
      <c r="M140" s="2"/>
      <c r="N140" s="3"/>
      <c r="O140" s="4"/>
      <c r="P140" s="5"/>
      <c r="Q140" s="6"/>
      <c r="R140" s="7"/>
      <c r="Z140" s="62"/>
      <c r="AA140" s="125"/>
    </row>
    <row r="141" spans="1:27" ht="30" customHeight="1" x14ac:dyDescent="0.15">
      <c r="A141" s="37"/>
      <c r="B141" s="37"/>
      <c r="C141" s="79"/>
      <c r="D141" s="80"/>
      <c r="E141" s="80"/>
      <c r="F141" s="80"/>
      <c r="G141" s="80"/>
      <c r="H141" s="80"/>
      <c r="I141" s="135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2"/>
    </row>
    <row r="142" spans="1:27" ht="15" customHeight="1" x14ac:dyDescent="0.15">
      <c r="A142" s="37"/>
      <c r="B142" s="37"/>
      <c r="C142" s="61"/>
      <c r="D142" s="61"/>
      <c r="E142" s="61"/>
      <c r="F142" s="61"/>
      <c r="G142" s="61"/>
      <c r="H142" s="61"/>
      <c r="I142" s="136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61"/>
    </row>
    <row r="143" spans="1:27" ht="15" customHeight="1" x14ac:dyDescent="0.15"/>
    <row r="144" spans="1:27" ht="20.100000000000001" customHeight="1" x14ac:dyDescent="0.15">
      <c r="A144" s="37"/>
      <c r="B144" s="37"/>
      <c r="C144" s="52" t="s">
        <v>10</v>
      </c>
      <c r="D144" s="53"/>
      <c r="E144" s="53"/>
      <c r="F144" s="53"/>
      <c r="G144" s="53"/>
      <c r="H144" s="54"/>
      <c r="Z144" s="67"/>
    </row>
    <row r="145" spans="1:27" ht="9.9499999999999993" customHeight="1" x14ac:dyDescent="0.15">
      <c r="A145" s="37"/>
      <c r="B145" s="37"/>
      <c r="C145" s="55"/>
      <c r="D145" s="56"/>
      <c r="E145" s="70"/>
      <c r="F145" s="70"/>
      <c r="G145" s="70"/>
      <c r="H145" s="70"/>
      <c r="I145" s="85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137"/>
    </row>
    <row r="146" spans="1:27" ht="20.100000000000001" customHeight="1" x14ac:dyDescent="0.15">
      <c r="A146" s="37"/>
      <c r="B146" s="37"/>
      <c r="C146" s="55"/>
      <c r="D146" s="71" t="s">
        <v>69</v>
      </c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4"/>
      <c r="Z146" s="105"/>
    </row>
    <row r="147" spans="1:27" ht="9.9499999999999993" customHeight="1" x14ac:dyDescent="0.15">
      <c r="A147" s="37"/>
      <c r="B147" s="37"/>
      <c r="C147" s="55"/>
      <c r="D147" s="138"/>
      <c r="E147" s="56"/>
      <c r="F147" s="56"/>
      <c r="G147" s="56"/>
      <c r="H147" s="56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105"/>
    </row>
    <row r="148" spans="1:27" ht="20.100000000000001" customHeight="1" x14ac:dyDescent="0.15">
      <c r="A148" s="37"/>
      <c r="B148" s="37"/>
      <c r="C148" s="59"/>
      <c r="D148" s="60">
        <v>1</v>
      </c>
      <c r="E148" s="139" t="s">
        <v>5</v>
      </c>
      <c r="F148" s="139"/>
      <c r="G148" s="139"/>
      <c r="H148" s="139"/>
      <c r="I148" s="139"/>
      <c r="J148" s="140"/>
      <c r="K148" s="140"/>
      <c r="L148" s="140"/>
      <c r="M148" s="140"/>
      <c r="N148" s="140"/>
      <c r="O148" s="140"/>
      <c r="P148" s="139"/>
      <c r="Q148" s="139"/>
      <c r="Z148" s="62"/>
      <c r="AA148" s="61"/>
    </row>
    <row r="149" spans="1:27" ht="72.95" customHeight="1" x14ac:dyDescent="0.15">
      <c r="A149" s="37"/>
      <c r="B149" s="37"/>
      <c r="C149" s="59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62"/>
      <c r="AA149" s="61"/>
    </row>
    <row r="150" spans="1:27" ht="20.100000000000001" customHeight="1" x14ac:dyDescent="0.15">
      <c r="A150" s="37"/>
      <c r="B150" s="37"/>
      <c r="C150" s="79"/>
      <c r="D150" s="80"/>
      <c r="E150" s="80"/>
      <c r="F150" s="80"/>
      <c r="G150" s="80"/>
      <c r="H150" s="80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68"/>
    </row>
    <row r="151" spans="1:27" ht="15.75" customHeight="1" x14ac:dyDescent="0.15"/>
  </sheetData>
  <sheetProtection algorithmName="SHA-512" hashValue="V8uLiUWXdk/6WwIUp4kwlkq3VKhecAHc/lClPSWIGuOh6vwBtT4nOKdT6fBcyRV8WxTHYGNF3gVsch/IlEB+tw==" saltValue="8IwrfI8UpRcEafUuRmdE/A==" spinCount="100000" sheet="1" objects="1" scenarios="1"/>
  <dataConsolidate/>
  <mergeCells count="136">
    <mergeCell ref="D149:Y149"/>
    <mergeCell ref="D146:Y146"/>
    <mergeCell ref="C144:H144"/>
    <mergeCell ref="C13:H13"/>
    <mergeCell ref="I15:M15"/>
    <mergeCell ref="I39:Y39"/>
    <mergeCell ref="I35:Y35"/>
    <mergeCell ref="I37:Y37"/>
    <mergeCell ref="I33:M33"/>
    <mergeCell ref="C29:H29"/>
    <mergeCell ref="D31:Y31"/>
    <mergeCell ref="J99:Y99"/>
    <mergeCell ref="I45:Y45"/>
    <mergeCell ref="I51:Y51"/>
    <mergeCell ref="I87:Y87"/>
    <mergeCell ref="I47:M47"/>
    <mergeCell ref="I100:M100"/>
    <mergeCell ref="E110:Y110"/>
    <mergeCell ref="I105:M105"/>
    <mergeCell ref="I107:M107"/>
    <mergeCell ref="D103:Y103"/>
    <mergeCell ref="I96:M96"/>
    <mergeCell ref="I98:M98"/>
    <mergeCell ref="P98:Q98"/>
    <mergeCell ref="C3:Z3"/>
    <mergeCell ref="I85:M85"/>
    <mergeCell ref="I79:Y79"/>
    <mergeCell ref="W1:Z1"/>
    <mergeCell ref="I69:M69"/>
    <mergeCell ref="I71:Y71"/>
    <mergeCell ref="I73:Y73"/>
    <mergeCell ref="J74:Y74"/>
    <mergeCell ref="I49:M49"/>
    <mergeCell ref="I41:Y41"/>
    <mergeCell ref="I43:Y43"/>
    <mergeCell ref="C65:H65"/>
    <mergeCell ref="D67:Y67"/>
    <mergeCell ref="J76:Y76"/>
    <mergeCell ref="I77:Y77"/>
    <mergeCell ref="I75:Y75"/>
    <mergeCell ref="I81:Y81"/>
    <mergeCell ref="I83:M83"/>
    <mergeCell ref="C5:Z5"/>
    <mergeCell ref="C92:H92"/>
    <mergeCell ref="D94:Y94"/>
    <mergeCell ref="L112:M112"/>
    <mergeCell ref="N112:O112"/>
    <mergeCell ref="P112:R112"/>
    <mergeCell ref="L113:M113"/>
    <mergeCell ref="N113:O113"/>
    <mergeCell ref="P113:R113"/>
    <mergeCell ref="E111:K111"/>
    <mergeCell ref="L111:M111"/>
    <mergeCell ref="N111:O111"/>
    <mergeCell ref="P111:R111"/>
    <mergeCell ref="L116:M116"/>
    <mergeCell ref="N116:O116"/>
    <mergeCell ref="P116:R116"/>
    <mergeCell ref="L117:M117"/>
    <mergeCell ref="N117:O117"/>
    <mergeCell ref="P117:R117"/>
    <mergeCell ref="L114:M114"/>
    <mergeCell ref="N114:O114"/>
    <mergeCell ref="P114:R114"/>
    <mergeCell ref="L115:M115"/>
    <mergeCell ref="N115:O115"/>
    <mergeCell ref="P115:R115"/>
    <mergeCell ref="L120:M120"/>
    <mergeCell ref="N120:O120"/>
    <mergeCell ref="P120:R120"/>
    <mergeCell ref="L121:M121"/>
    <mergeCell ref="N121:O121"/>
    <mergeCell ref="P121:R121"/>
    <mergeCell ref="L118:M118"/>
    <mergeCell ref="N118:O118"/>
    <mergeCell ref="P118:R118"/>
    <mergeCell ref="L119:M119"/>
    <mergeCell ref="N119:O119"/>
    <mergeCell ref="P119:R119"/>
    <mergeCell ref="L124:M124"/>
    <mergeCell ref="N124:O124"/>
    <mergeCell ref="P124:R124"/>
    <mergeCell ref="L125:M125"/>
    <mergeCell ref="N125:O125"/>
    <mergeCell ref="P125:R125"/>
    <mergeCell ref="L122:M122"/>
    <mergeCell ref="N122:O122"/>
    <mergeCell ref="P122:R122"/>
    <mergeCell ref="L123:M123"/>
    <mergeCell ref="N123:O123"/>
    <mergeCell ref="P123:R123"/>
    <mergeCell ref="L128:M128"/>
    <mergeCell ref="N128:O128"/>
    <mergeCell ref="P128:R128"/>
    <mergeCell ref="L129:M129"/>
    <mergeCell ref="N129:O129"/>
    <mergeCell ref="P129:R129"/>
    <mergeCell ref="L126:M126"/>
    <mergeCell ref="N126:O126"/>
    <mergeCell ref="P126:R126"/>
    <mergeCell ref="L127:M127"/>
    <mergeCell ref="N127:O127"/>
    <mergeCell ref="P127:R127"/>
    <mergeCell ref="L132:M132"/>
    <mergeCell ref="N132:O132"/>
    <mergeCell ref="P132:R132"/>
    <mergeCell ref="L133:M133"/>
    <mergeCell ref="N133:O133"/>
    <mergeCell ref="P133:R133"/>
    <mergeCell ref="L130:M130"/>
    <mergeCell ref="N130:O130"/>
    <mergeCell ref="P130:R130"/>
    <mergeCell ref="L131:M131"/>
    <mergeCell ref="N131:O131"/>
    <mergeCell ref="P131:R131"/>
    <mergeCell ref="L136:M136"/>
    <mergeCell ref="N136:O136"/>
    <mergeCell ref="P136:R136"/>
    <mergeCell ref="L137:M137"/>
    <mergeCell ref="N137:O137"/>
    <mergeCell ref="P137:R137"/>
    <mergeCell ref="L134:M134"/>
    <mergeCell ref="N134:O134"/>
    <mergeCell ref="P134:R134"/>
    <mergeCell ref="L135:M135"/>
    <mergeCell ref="N135:O135"/>
    <mergeCell ref="P135:R135"/>
    <mergeCell ref="L140:M140"/>
    <mergeCell ref="N140:O140"/>
    <mergeCell ref="P140:R140"/>
    <mergeCell ref="L138:M138"/>
    <mergeCell ref="N138:O138"/>
    <mergeCell ref="P138:R138"/>
    <mergeCell ref="L139:M139"/>
    <mergeCell ref="N139:O139"/>
    <mergeCell ref="P139:R139"/>
  </mergeCells>
  <phoneticPr fontId="4"/>
  <conditionalFormatting sqref="I15:M15">
    <cfRule type="expression" dxfId="18" priority="19" stopIfTrue="1">
      <formula>$A15&lt;&gt;0</formula>
    </cfRule>
  </conditionalFormatting>
  <conditionalFormatting sqref="I35:Y35">
    <cfRule type="expression" dxfId="17" priority="18" stopIfTrue="1">
      <formula>$A35&lt;&gt;0</formula>
    </cfRule>
  </conditionalFormatting>
  <conditionalFormatting sqref="I43:Y43">
    <cfRule type="expression" dxfId="16" priority="17" stopIfTrue="1">
      <formula>$A43&lt;&gt;0</formula>
    </cfRule>
  </conditionalFormatting>
  <conditionalFormatting sqref="I45:Y45">
    <cfRule type="expression" dxfId="15" priority="16" stopIfTrue="1">
      <formula>$A45&lt;&gt;0</formula>
    </cfRule>
  </conditionalFormatting>
  <conditionalFormatting sqref="I47:M47">
    <cfRule type="expression" dxfId="14" priority="15" stopIfTrue="1">
      <formula>$A47&lt;&gt;0</formula>
    </cfRule>
  </conditionalFormatting>
  <conditionalFormatting sqref="I49:M49">
    <cfRule type="expression" dxfId="13" priority="14" stopIfTrue="1">
      <formula>$A49&lt;&gt;0</formula>
    </cfRule>
  </conditionalFormatting>
  <conditionalFormatting sqref="I51:Y51">
    <cfRule type="expression" dxfId="12" priority="13" stopIfTrue="1">
      <formula>$A51&lt;&gt;0</formula>
    </cfRule>
  </conditionalFormatting>
  <conditionalFormatting sqref="I71:Y71">
    <cfRule type="expression" dxfId="11" priority="12" stopIfTrue="1">
      <formula>$A71&lt;&gt;0</formula>
    </cfRule>
  </conditionalFormatting>
  <conditionalFormatting sqref="I79:Y79">
    <cfRule type="expression" dxfId="10" priority="11" stopIfTrue="1">
      <formula>$A79&lt;&gt;0</formula>
    </cfRule>
  </conditionalFormatting>
  <conditionalFormatting sqref="I81:Y81">
    <cfRule type="expression" dxfId="9" priority="10" stopIfTrue="1">
      <formula>$A81&lt;&gt;0</formula>
    </cfRule>
  </conditionalFormatting>
  <conditionalFormatting sqref="I83:M83">
    <cfRule type="expression" dxfId="8" priority="9" stopIfTrue="1">
      <formula>$A83&lt;&gt;0</formula>
    </cfRule>
  </conditionalFormatting>
  <conditionalFormatting sqref="I85:M85">
    <cfRule type="expression" dxfId="7" priority="8" stopIfTrue="1">
      <formula>$A85&lt;&gt;0</formula>
    </cfRule>
  </conditionalFormatting>
  <conditionalFormatting sqref="I87:Y87">
    <cfRule type="expression" dxfId="6" priority="7" stopIfTrue="1">
      <formula>$A87&lt;&gt;0</formula>
    </cfRule>
  </conditionalFormatting>
  <conditionalFormatting sqref="I96:M96">
    <cfRule type="expression" dxfId="5" priority="6" stopIfTrue="1">
      <formula>$A96&lt;&gt;0</formula>
    </cfRule>
  </conditionalFormatting>
  <conditionalFormatting sqref="I98:M98">
    <cfRule type="expression" dxfId="4" priority="5" stopIfTrue="1">
      <formula>AND($A98&lt;&gt;0, TRIM($I98)="")</formula>
    </cfRule>
  </conditionalFormatting>
  <conditionalFormatting sqref="P98:Q98">
    <cfRule type="expression" dxfId="3" priority="4" stopIfTrue="1">
      <formula>AND($A98&lt;&gt;0, OR(NOT(ISNUMBER(VALUE($P98))), TRIM($P98)="", LEN($P98)&lt;&gt;6))</formula>
    </cfRule>
  </conditionalFormatting>
  <conditionalFormatting sqref="I100:M100">
    <cfRule type="expression" dxfId="2" priority="3" stopIfTrue="1">
      <formula>$A100&lt;&gt;0</formula>
    </cfRule>
  </conditionalFormatting>
  <conditionalFormatting sqref="I105:M105">
    <cfRule type="expression" dxfId="1" priority="2" stopIfTrue="1">
      <formula>$A105&lt;&gt;0</formula>
    </cfRule>
  </conditionalFormatting>
  <conditionalFormatting sqref="I107:M107">
    <cfRule type="expression" dxfId="0" priority="1" stopIfTrue="1">
      <formula>$A107&lt;&gt;0</formula>
    </cfRule>
  </conditionalFormatting>
  <dataValidations count="115">
    <dataValidation type="date" imeMode="halfAlpha" allowBlank="1" showInputMessage="1" showErrorMessage="1" error="有効な日付を入力してください" sqref="I15:M15" xr:uid="{D268F024-1F4B-4FC2-B50F-3A77D24C7339}">
      <formula1>92</formula1>
      <formula2>73415</formula2>
    </dataValidation>
    <dataValidation type="whole" imeMode="halfAlpha" allowBlank="1" showInputMessage="1" showErrorMessage="1" error="7桁の数字を入力してください" sqref="I33:M33" xr:uid="{E5D15DCC-66A3-429F-8A14-4B70676E9327}">
      <formula1>0</formula1>
      <formula2>9999999</formula2>
    </dataValidation>
    <dataValidation imeMode="hiragana" allowBlank="1" showInputMessage="1" showErrorMessage="1" sqref="I35:Y35" xr:uid="{0CA77D97-D3CB-4C3A-BD7E-3C525705E073}"/>
    <dataValidation imeMode="fullKatakana" allowBlank="1" showInputMessage="1" showErrorMessage="1" sqref="I37:Y37" xr:uid="{177F37BB-22FA-4A61-A10A-F6BD52919D21}"/>
    <dataValidation imeMode="hiragana" allowBlank="1" showInputMessage="1" showErrorMessage="1" sqref="I39:Y39" xr:uid="{42565259-208D-4954-86C5-10D144EA36C2}"/>
    <dataValidation imeMode="hiragana" allowBlank="1" showInputMessage="1" showErrorMessage="1" sqref="I41:Y41" xr:uid="{7F332301-08E8-4A4E-BDD0-B8030A2FBDE8}"/>
    <dataValidation imeMode="fullKatakana" allowBlank="1" showInputMessage="1" showErrorMessage="1" sqref="I43:Y43" xr:uid="{0BD2C932-A13F-4AE8-B2CF-C235DBFF4CC7}"/>
    <dataValidation imeMode="hiragana" allowBlank="1" showInputMessage="1" showErrorMessage="1" sqref="I45:Y45" xr:uid="{A4FB4723-7374-439D-AF2E-A204D80614D2}"/>
    <dataValidation imeMode="halfAlpha" allowBlank="1" showInputMessage="1" showErrorMessage="1" sqref="I47:M47" xr:uid="{FC3DCF29-4EB8-4ADE-93EF-E205DD6AF281}"/>
    <dataValidation imeMode="halfAlpha" allowBlank="1" showInputMessage="1" showErrorMessage="1" sqref="I49:M49" xr:uid="{FEFEBF28-A62C-4913-98B8-74DA6DB987A3}"/>
    <dataValidation imeMode="halfAlpha" allowBlank="1" showInputMessage="1" showErrorMessage="1" sqref="I51:Y51" xr:uid="{C70053E4-B666-45EC-A4BE-95B2B2F37F25}"/>
    <dataValidation type="whole" imeMode="halfAlpha" allowBlank="1" showInputMessage="1" showErrorMessage="1" error="7桁の数字を入力してください" sqref="I69:M69" xr:uid="{8FA688B8-A0FD-4CD7-BB6B-FFFCC1490744}">
      <formula1>0</formula1>
      <formula2>9999999</formula2>
    </dataValidation>
    <dataValidation imeMode="hiragana" allowBlank="1" showInputMessage="1" showErrorMessage="1" sqref="I71:Y71" xr:uid="{B8AA3EAF-0CD6-41C4-BF13-22E72BDF2E95}"/>
    <dataValidation imeMode="fullKatakana" allowBlank="1" showInputMessage="1" showErrorMessage="1" sqref="I73:Y73" xr:uid="{00EEBC06-5AA5-4376-B188-F4538DD35487}"/>
    <dataValidation imeMode="hiragana" allowBlank="1" showInputMessage="1" showErrorMessage="1" sqref="I75:Y75" xr:uid="{FACC9B63-3D25-4C4B-BD04-74EC0BDE7C2B}"/>
    <dataValidation imeMode="hiragana" allowBlank="1" showInputMessage="1" showErrorMessage="1" sqref="I77:Y77" xr:uid="{1F3C3900-80F8-4EF8-8A00-E498BA8B34BB}"/>
    <dataValidation imeMode="fullKatakana" allowBlank="1" showInputMessage="1" showErrorMessage="1" sqref="I79:Y79" xr:uid="{97654B03-1EFC-4CE0-B975-294ADA602B74}"/>
    <dataValidation imeMode="hiragana" allowBlank="1" showInputMessage="1" showErrorMessage="1" sqref="I81:Y81" xr:uid="{7BAC2308-3938-4714-9232-E285122FC0ED}"/>
    <dataValidation imeMode="halfAlpha" allowBlank="1" showInputMessage="1" showErrorMessage="1" sqref="I83:M83" xr:uid="{6C868003-2F59-4E76-B2FF-7C5ECF73B884}"/>
    <dataValidation imeMode="halfAlpha" allowBlank="1" showInputMessage="1" showErrorMessage="1" sqref="I85:M85" xr:uid="{E69C2B71-411C-4A03-BCA7-87B6D65CC9D1}"/>
    <dataValidation imeMode="halfAlpha" allowBlank="1" showInputMessage="1" showErrorMessage="1" sqref="I87:Y87" xr:uid="{0202F43D-3F71-4634-9E47-5B75005DCBBD}"/>
    <dataValidation type="list" imeMode="halfAlpha" allowBlank="1" showInputMessage="1" showErrorMessage="1" error="リストから選択してください" sqref="I96:M96" xr:uid="{274E2E7E-CF74-4D2E-8D15-E531CF7DB3F7}">
      <formula1>"無,有"</formula1>
    </dataValidation>
    <dataValidation type="list" imeMode="halfAlpha" allowBlank="1" showInputMessage="1" showErrorMessage="1" error="リストから選択してください" sqref="I98:M98" xr:uid="{4DF4D3B1-8367-4AE9-8860-3D422CABD425}">
      <formula1>許可コード</formula1>
    </dataValidation>
    <dataValidation imeMode="halfAlpha" allowBlank="1" showInputMessage="1" showErrorMessage="1" sqref="P98:Q98" xr:uid="{79B0D0FD-1CF2-4408-BC10-404125ADF371}"/>
    <dataValidation type="date" imeMode="halfAlpha" allowBlank="1" showInputMessage="1" showErrorMessage="1" error="有効な日付を入力してください" sqref="I100:M100" xr:uid="{105586E1-C85B-4C23-AD66-330DD1F7D617}">
      <formula1>92</formula1>
      <formula2>73415</formula2>
    </dataValidation>
    <dataValidation type="list" imeMode="halfAlpha" allowBlank="1" showInputMessage="1" showErrorMessage="1" error="リストから選択してください" sqref="I105:M105" xr:uid="{153EDC78-DE50-4F9A-8285-94EB2FB28590}">
      <formula1>"無,有"</formula1>
    </dataValidation>
    <dataValidation type="date" imeMode="halfAlpha" allowBlank="1" showInputMessage="1" showErrorMessage="1" error="有効な日付を入力してください" sqref="I107:M107" xr:uid="{099ECC94-C183-4D8E-8EED-F2ACA1F2D6E1}">
      <formula1>92</formula1>
      <formula2>73415</formula2>
    </dataValidation>
    <dataValidation type="list" imeMode="halfAlpha" allowBlank="1" showInputMessage="1" showErrorMessage="1" error="リストから選択してください" sqref="L112:M112" xr:uid="{DB006DC0-7B4E-48EE-AA4C-3647408F4831}">
      <formula1>"一般,特定,　"</formula1>
    </dataValidation>
    <dataValidation type="whole" imeMode="halfAlpha" allowBlank="1" showInputMessage="1" showErrorMessage="1" error="有効な数字を入力してください" sqref="N112:O112" xr:uid="{A43DA3FB-FEB1-438F-B70F-3F09F721509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12:R112" xr:uid="{4DCC7EDD-F5E5-4AD9-A600-D33A527449CF}">
      <formula1>-9999999999</formula1>
      <formula2>9999999999</formula2>
    </dataValidation>
    <dataValidation type="list" imeMode="halfAlpha" allowBlank="1" showInputMessage="1" showErrorMessage="1" error="リストから選択してください" sqref="L113:M113" xr:uid="{32EA5FA6-B3F0-4232-ACB6-4F22CFDF3068}">
      <formula1>"一般,特定,　"</formula1>
    </dataValidation>
    <dataValidation type="whole" imeMode="halfAlpha" allowBlank="1" showInputMessage="1" showErrorMessage="1" error="有効な数字を入力してください" sqref="N113:O113" xr:uid="{13FD4C55-388F-4788-939E-ABC213FD2ED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13:R113" xr:uid="{E7D30A80-3D5F-4710-84FF-BCDF1E69D4ED}">
      <formula1>-9999999999</formula1>
      <formula2>9999999999</formula2>
    </dataValidation>
    <dataValidation type="list" imeMode="halfAlpha" allowBlank="1" showInputMessage="1" showErrorMessage="1" error="リストから選択してください" sqref="L114:M114" xr:uid="{EBAB667B-F773-4FB6-9FD3-0CBA75EEE5BF}">
      <formula1>"一般,特定,　"</formula1>
    </dataValidation>
    <dataValidation type="whole" imeMode="halfAlpha" allowBlank="1" showInputMessage="1" showErrorMessage="1" error="有効な数字を入力してください" sqref="N114:O114" xr:uid="{3B6A894F-22D9-42CF-AA85-85689075395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14:R114" xr:uid="{36035B58-595B-43D9-96D4-E65D4C29EF9C}">
      <formula1>-9999999999</formula1>
      <formula2>9999999999</formula2>
    </dataValidation>
    <dataValidation type="list" imeMode="halfAlpha" allowBlank="1" showInputMessage="1" showErrorMessage="1" error="リストから選択してください" sqref="L115:M115" xr:uid="{1D5B7BDD-F9CE-4ED7-8D07-8FA1FC145325}">
      <formula1>"一般,特定,　"</formula1>
    </dataValidation>
    <dataValidation type="whole" imeMode="halfAlpha" allowBlank="1" showInputMessage="1" showErrorMessage="1" error="有効な数字を入力してください" sqref="N115:O115" xr:uid="{4A983AD6-6E7F-4299-80EF-A611C029439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15:R115" xr:uid="{3FF22738-0D11-4BE6-B44A-2868C54DEA5C}">
      <formula1>-9999999999</formula1>
      <formula2>9999999999</formula2>
    </dataValidation>
    <dataValidation type="list" imeMode="halfAlpha" allowBlank="1" showInputMessage="1" showErrorMessage="1" error="リストから選択してください" sqref="L116:M116" xr:uid="{0114A87A-515B-440B-9CCC-FD167705811A}">
      <formula1>"一般,特定,　"</formula1>
    </dataValidation>
    <dataValidation type="whole" imeMode="halfAlpha" allowBlank="1" showInputMessage="1" showErrorMessage="1" error="有効な数字を入力してください" sqref="N116:O116" xr:uid="{381EE239-629A-45F6-80DB-0C7308FC5A0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16:R116" xr:uid="{B9D9A439-CBE4-439C-9879-B2F7F8BE3B31}">
      <formula1>-9999999999</formula1>
      <formula2>9999999999</formula2>
    </dataValidation>
    <dataValidation type="list" imeMode="halfAlpha" allowBlank="1" showInputMessage="1" showErrorMessage="1" error="リストから選択してください" sqref="L117:M117" xr:uid="{5263024A-7B00-4F16-A5B1-E8E56F3F0B72}">
      <formula1>"一般,特定,　"</formula1>
    </dataValidation>
    <dataValidation type="whole" imeMode="halfAlpha" allowBlank="1" showInputMessage="1" showErrorMessage="1" error="有効な数字を入力してください" sqref="N117:O117" xr:uid="{108A7D65-0AAA-4D6F-8FC1-21B7BA0A470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17:R117" xr:uid="{63F06CE3-11CC-4589-8498-3E73DEDC25DA}">
      <formula1>-9999999999</formula1>
      <formula2>9999999999</formula2>
    </dataValidation>
    <dataValidation type="list" imeMode="halfAlpha" allowBlank="1" showInputMessage="1" showErrorMessage="1" error="リストから選択してください" sqref="L118:M118" xr:uid="{C0BE250F-5948-47C6-84FE-0D4E74DE9301}">
      <formula1>"一般,特定,　"</formula1>
    </dataValidation>
    <dataValidation type="whole" imeMode="halfAlpha" allowBlank="1" showInputMessage="1" showErrorMessage="1" error="有効な数字を入力してください" sqref="N118:O118" xr:uid="{97B655E6-7594-4C8C-84A5-3E46BEBA5E9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18:R118" xr:uid="{9FA750C2-D260-41AA-9536-32FF52EE3DC8}">
      <formula1>-9999999999</formula1>
      <formula2>9999999999</formula2>
    </dataValidation>
    <dataValidation type="list" imeMode="halfAlpha" allowBlank="1" showInputMessage="1" showErrorMessage="1" error="リストから選択してください" sqref="L119:M119" xr:uid="{8E089B6E-CDD0-4802-BD78-BFE9B4A92A02}">
      <formula1>"一般,特定,　"</formula1>
    </dataValidation>
    <dataValidation type="whole" imeMode="halfAlpha" allowBlank="1" showInputMessage="1" showErrorMessage="1" error="有効な数字を入力してください" sqref="N119:O119" xr:uid="{0F976B0F-C007-4F60-8B15-3DB817617F7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19:R119" xr:uid="{DF3FECCD-8CEF-49D2-B044-CD6DE10E52A3}">
      <formula1>-9999999999</formula1>
      <formula2>9999999999</formula2>
    </dataValidation>
    <dataValidation type="list" imeMode="halfAlpha" allowBlank="1" showInputMessage="1" showErrorMessage="1" error="リストから選択してください" sqref="L120:M120" xr:uid="{AADD5CBE-8290-4067-BCFF-BF0D933251BD}">
      <formula1>"一般,特定,　"</formula1>
    </dataValidation>
    <dataValidation type="whole" imeMode="halfAlpha" allowBlank="1" showInputMessage="1" showErrorMessage="1" error="有効な数字を入力してください" sqref="N120:O120" xr:uid="{F59C1C3E-9CFD-42A0-9F68-0EB0BC35A75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20:R120" xr:uid="{32527DA4-F5A9-4160-8007-BA99046C2F33}">
      <formula1>-9999999999</formula1>
      <formula2>9999999999</formula2>
    </dataValidation>
    <dataValidation type="list" imeMode="halfAlpha" allowBlank="1" showInputMessage="1" showErrorMessage="1" error="リストから選択してください" sqref="L121:M121" xr:uid="{C8F205AF-CC3A-4930-8579-088697B122DC}">
      <formula1>"一般,特定,　"</formula1>
    </dataValidation>
    <dataValidation type="whole" imeMode="halfAlpha" allowBlank="1" showInputMessage="1" showErrorMessage="1" error="有効な数字を入力してください" sqref="N121:O121" xr:uid="{3312E8CE-C390-45FC-BA8A-BC304DB5F43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21:R121" xr:uid="{F52D4A2A-208C-47F3-9858-E8414958DF66}">
      <formula1>-9999999999</formula1>
      <formula2>9999999999</formula2>
    </dataValidation>
    <dataValidation type="list" imeMode="halfAlpha" allowBlank="1" showInputMessage="1" showErrorMessage="1" error="リストから選択してください" sqref="L122:M122" xr:uid="{0CE84EBF-0AF3-4206-B72E-F3945839282D}">
      <formula1>"一般,特定,　"</formula1>
    </dataValidation>
    <dataValidation type="whole" imeMode="halfAlpha" allowBlank="1" showInputMessage="1" showErrorMessage="1" error="有効な数字を入力してください" sqref="N122:O122" xr:uid="{D8D26508-D86D-4E9F-8360-743398DA33E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22:R122" xr:uid="{25FEE9B2-147E-45FB-B950-9B9F40397B91}">
      <formula1>-9999999999</formula1>
      <formula2>9999999999</formula2>
    </dataValidation>
    <dataValidation type="list" imeMode="halfAlpha" allowBlank="1" showInputMessage="1" showErrorMessage="1" error="リストから選択してください" sqref="L123:M123" xr:uid="{86AA2311-6E30-41BB-8A87-4D0D1F4CF78D}">
      <formula1>"一般,特定,　"</formula1>
    </dataValidation>
    <dataValidation type="whole" imeMode="halfAlpha" allowBlank="1" showInputMessage="1" showErrorMessage="1" error="有効な数字を入力してください" sqref="N123:O123" xr:uid="{F5D63116-59FB-4B42-8B1F-1B3F923DE45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23:R123" xr:uid="{F075942C-361A-472F-B4D8-FFB69A92DB12}">
      <formula1>-9999999999</formula1>
      <formula2>9999999999</formula2>
    </dataValidation>
    <dataValidation type="list" imeMode="halfAlpha" allowBlank="1" showInputMessage="1" showErrorMessage="1" error="リストから選択してください" sqref="L124:M124" xr:uid="{F2F46650-E42E-4883-B0F1-9C6F1C504A47}">
      <formula1>"一般,特定,　"</formula1>
    </dataValidation>
    <dataValidation type="whole" imeMode="halfAlpha" allowBlank="1" showInputMessage="1" showErrorMessage="1" error="有効な数字を入力してください" sqref="N124:O124" xr:uid="{6503EBBE-7BB4-449E-BE85-E2DCB4C4D0E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24:R124" xr:uid="{6D2F96C9-B56B-4611-8FDA-D4F9776874B0}">
      <formula1>-9999999999</formula1>
      <formula2>9999999999</formula2>
    </dataValidation>
    <dataValidation type="list" imeMode="halfAlpha" allowBlank="1" showInputMessage="1" showErrorMessage="1" error="リストから選択してください" sqref="L125:M125" xr:uid="{A656FB91-F149-430C-B2CA-3121EDEB4A8A}">
      <formula1>"一般,特定,　"</formula1>
    </dataValidation>
    <dataValidation type="whole" imeMode="halfAlpha" allowBlank="1" showInputMessage="1" showErrorMessage="1" error="有効な数字を入力してください" sqref="N125:O125" xr:uid="{E68ECB86-FC53-4B61-BE63-05696ABEF32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25:R125" xr:uid="{06C6F557-15C9-4417-A611-653EEACD82AD}">
      <formula1>-9999999999</formula1>
      <formula2>9999999999</formula2>
    </dataValidation>
    <dataValidation type="list" imeMode="halfAlpha" allowBlank="1" showInputMessage="1" showErrorMessage="1" error="リストから選択してください" sqref="L126:M126" xr:uid="{94EB9B93-D386-4B6C-90B0-1A9AB7F6B087}">
      <formula1>"一般,特定,　"</formula1>
    </dataValidation>
    <dataValidation type="whole" imeMode="halfAlpha" allowBlank="1" showInputMessage="1" showErrorMessage="1" error="有効な数字を入力してください" sqref="N126:O126" xr:uid="{213848C3-A43C-42B0-AD75-C99448A8474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26:R126" xr:uid="{824ED56C-C92B-4C35-95E3-C21E6ADB4F1C}">
      <formula1>-9999999999</formula1>
      <formula2>9999999999</formula2>
    </dataValidation>
    <dataValidation type="list" imeMode="halfAlpha" allowBlank="1" showInputMessage="1" showErrorMessage="1" error="リストから選択してください" sqref="L127:M127" xr:uid="{7EC4A575-768E-4AE6-860C-1CA1823C0748}">
      <formula1>"一般,特定,　"</formula1>
    </dataValidation>
    <dataValidation type="whole" imeMode="halfAlpha" allowBlank="1" showInputMessage="1" showErrorMessage="1" error="有効な数字を入力してください" sqref="N127:O127" xr:uid="{3BB25A2D-4E67-4F50-99A8-3E89CC0AA05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27:R127" xr:uid="{1CB7E7BB-121A-4582-AB06-B7711EE4A547}">
      <formula1>-9999999999</formula1>
      <formula2>9999999999</formula2>
    </dataValidation>
    <dataValidation type="list" imeMode="halfAlpha" allowBlank="1" showInputMessage="1" showErrorMessage="1" error="リストから選択してください" sqref="L128:M128" xr:uid="{FBB34D03-0884-4E51-8C72-A35449000EBD}">
      <formula1>"一般,特定,　"</formula1>
    </dataValidation>
    <dataValidation type="whole" imeMode="halfAlpha" allowBlank="1" showInputMessage="1" showErrorMessage="1" error="有効な数字を入力してください" sqref="N128:O128" xr:uid="{C006B7A2-911E-4503-9E86-9A247B49AB7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28:R128" xr:uid="{D1A1906F-A90B-4AA6-9E48-2DC88FE96345}">
      <formula1>-9999999999</formula1>
      <formula2>9999999999</formula2>
    </dataValidation>
    <dataValidation type="list" imeMode="halfAlpha" allowBlank="1" showInputMessage="1" showErrorMessage="1" error="リストから選択してください" sqref="L129:M129" xr:uid="{D8433685-0DC2-47D0-88DC-4AFB35785D61}">
      <formula1>"一般,特定,　"</formula1>
    </dataValidation>
    <dataValidation type="whole" imeMode="halfAlpha" allowBlank="1" showInputMessage="1" showErrorMessage="1" error="有効な数字を入力してください" sqref="N129:O129" xr:uid="{6FABB7C2-86D7-4FBE-B8A3-09D9DFF96FF3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29:R129" xr:uid="{6ADB613B-F9CB-4870-8D52-843E7AAB9ACD}">
      <formula1>-9999999999</formula1>
      <formula2>9999999999</formula2>
    </dataValidation>
    <dataValidation type="list" imeMode="halfAlpha" allowBlank="1" showInputMessage="1" showErrorMessage="1" error="リストから選択してください" sqref="L130:M130" xr:uid="{16E8CAF6-3E08-4061-92F5-FA9701E3FF11}">
      <formula1>"一般,特定,　"</formula1>
    </dataValidation>
    <dataValidation type="whole" imeMode="halfAlpha" allowBlank="1" showInputMessage="1" showErrorMessage="1" error="有効な数字を入力してください" sqref="N130:O130" xr:uid="{479CBE7C-6078-44F0-A06B-0419382509A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30:R130" xr:uid="{025DE153-83EF-4896-9209-EB971600D15F}">
      <formula1>-9999999999</formula1>
      <formula2>9999999999</formula2>
    </dataValidation>
    <dataValidation type="list" imeMode="halfAlpha" allowBlank="1" showInputMessage="1" showErrorMessage="1" error="リストから選択してください" sqref="L131:M131" xr:uid="{B9245DA8-2CF8-4098-BB36-8CD79D9DAF2A}">
      <formula1>"一般,特定,　"</formula1>
    </dataValidation>
    <dataValidation type="whole" imeMode="halfAlpha" allowBlank="1" showInputMessage="1" showErrorMessage="1" error="有効な数字を入力してください" sqref="N131:O131" xr:uid="{5AC68D34-4D72-448E-91D5-42FA6AECD96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31:R131" xr:uid="{32079A6D-608C-4F6A-827B-8EF927607B28}">
      <formula1>-9999999999</formula1>
      <formula2>9999999999</formula2>
    </dataValidation>
    <dataValidation type="list" imeMode="halfAlpha" allowBlank="1" showInputMessage="1" showErrorMessage="1" error="リストから選択してください" sqref="L132:M132" xr:uid="{099B25A5-7799-4E99-821A-75DC4F117290}">
      <formula1>"一般,特定,　"</formula1>
    </dataValidation>
    <dataValidation type="whole" imeMode="halfAlpha" allowBlank="1" showInputMessage="1" showErrorMessage="1" error="有効な数字を入力してください" sqref="N132:O132" xr:uid="{4E12064F-2A38-4A0D-813A-48AACF339BC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32:R132" xr:uid="{9B388E78-9D60-4B0A-B23D-1BB75F6F3147}">
      <formula1>-9999999999</formula1>
      <formula2>9999999999</formula2>
    </dataValidation>
    <dataValidation type="list" imeMode="halfAlpha" allowBlank="1" showInputMessage="1" showErrorMessage="1" error="リストから選択してください" sqref="L133:M133" xr:uid="{0BB16DE9-7D32-4048-B58B-89EFCFC995F0}">
      <formula1>"一般,特定,　"</formula1>
    </dataValidation>
    <dataValidation type="whole" imeMode="halfAlpha" allowBlank="1" showInputMessage="1" showErrorMessage="1" error="有効な数字を入力してください" sqref="N133:O133" xr:uid="{95F557FC-F838-416A-A37D-CA1BADFB6B9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33:R133" xr:uid="{153C16E3-2CDA-476C-8C1D-47C9F2ADDA41}">
      <formula1>-9999999999</formula1>
      <formula2>9999999999</formula2>
    </dataValidation>
    <dataValidation type="list" imeMode="halfAlpha" allowBlank="1" showInputMessage="1" showErrorMessage="1" error="リストから選択してください" sqref="L134:M134" xr:uid="{90593A11-9A23-4099-9DE8-15164C2FF64D}">
      <formula1>"一般,特定,　"</formula1>
    </dataValidation>
    <dataValidation type="whole" imeMode="halfAlpha" allowBlank="1" showInputMessage="1" showErrorMessage="1" error="有効な数字を入力してください" sqref="N134:O134" xr:uid="{45F6B7FF-3057-415A-B2FB-E3B6DD52E62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34:R134" xr:uid="{4EE85390-3788-404C-A454-A8E268E55E4F}">
      <formula1>-9999999999</formula1>
      <formula2>9999999999</formula2>
    </dataValidation>
    <dataValidation type="list" imeMode="halfAlpha" allowBlank="1" showInputMessage="1" showErrorMessage="1" error="リストから選択してください" sqref="L135:M135" xr:uid="{F709DF18-18EC-48F2-B67D-7319E42B78F3}">
      <formula1>"一般,特定,　"</formula1>
    </dataValidation>
    <dataValidation type="whole" imeMode="halfAlpha" allowBlank="1" showInputMessage="1" showErrorMessage="1" error="有効な数字を入力してください" sqref="N135:O135" xr:uid="{A8E69C51-1CD0-496C-A19D-6BDA465A8A6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35:R135" xr:uid="{5F9C1B4A-A9C0-4C08-954E-FC297DC8B3FC}">
      <formula1>-9999999999</formula1>
      <formula2>9999999999</formula2>
    </dataValidation>
    <dataValidation type="list" imeMode="halfAlpha" allowBlank="1" showInputMessage="1" showErrorMessage="1" error="リストから選択してください" sqref="L136:M136" xr:uid="{B367E672-CD91-4944-832D-2D8903AA1160}">
      <formula1>"一般,特定,　"</formula1>
    </dataValidation>
    <dataValidation type="whole" imeMode="halfAlpha" allowBlank="1" showInputMessage="1" showErrorMessage="1" error="有効な数字を入力してください" sqref="N136:O136" xr:uid="{8D52A975-E939-4E43-84BA-F74D7AF05D4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36:R136" xr:uid="{0262A8C4-37C9-4C13-AD90-676F4AD424F9}">
      <formula1>-9999999999</formula1>
      <formula2>9999999999</formula2>
    </dataValidation>
    <dataValidation type="list" imeMode="halfAlpha" allowBlank="1" showInputMessage="1" showErrorMessage="1" error="リストから選択してください" sqref="L137:M137" xr:uid="{3B0CC81E-CBA7-4EAC-8ACC-CC836804FCAC}">
      <formula1>"一般,特定,　"</formula1>
    </dataValidation>
    <dataValidation type="whole" imeMode="halfAlpha" allowBlank="1" showInputMessage="1" showErrorMessage="1" error="有効な数字を入力してください" sqref="N137:O137" xr:uid="{1FD7CA43-9FF8-435E-8250-6554D003155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37:R137" xr:uid="{691F3C03-8A31-4F2A-AE37-140CBE6B1C50}">
      <formula1>-9999999999</formula1>
      <formula2>9999999999</formula2>
    </dataValidation>
    <dataValidation type="list" imeMode="halfAlpha" allowBlank="1" showInputMessage="1" showErrorMessage="1" error="リストから選択してください" sqref="L138:M138" xr:uid="{96EB0234-6CE2-48DA-986C-37FCD6A2983D}">
      <formula1>"一般,特定,　"</formula1>
    </dataValidation>
    <dataValidation type="whole" imeMode="halfAlpha" allowBlank="1" showInputMessage="1" showErrorMessage="1" error="有効な数字を入力してください" sqref="N138:O138" xr:uid="{A6FD9175-913A-4F77-A071-A15F736FF8B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38:R138" xr:uid="{1D5D8996-FE03-48E5-A6DA-DC28A815AD0D}">
      <formula1>-9999999999</formula1>
      <formula2>9999999999</formula2>
    </dataValidation>
    <dataValidation type="list" imeMode="halfAlpha" allowBlank="1" showInputMessage="1" showErrorMessage="1" error="リストから選択してください" sqref="L139:M139" xr:uid="{B5685DF9-36B7-427F-B07E-E5941F25BCFF}">
      <formula1>"一般,特定,　"</formula1>
    </dataValidation>
    <dataValidation type="whole" imeMode="halfAlpha" allowBlank="1" showInputMessage="1" showErrorMessage="1" error="有効な数字を入力してください" sqref="N139:O139" xr:uid="{7CB34A68-067B-4053-AE62-347ECDE6D50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39:R139" xr:uid="{B9E7965E-C4D4-4539-8E1D-CF5C31F175C3}">
      <formula1>-9999999999</formula1>
      <formula2>9999999999</formula2>
    </dataValidation>
    <dataValidation type="list" imeMode="halfAlpha" allowBlank="1" showInputMessage="1" showErrorMessage="1" error="リストから選択してください" sqref="L140:M140" xr:uid="{4F23758C-F8FA-4053-A016-3389ECB42EC6}">
      <formula1>"一般,特定,　"</formula1>
    </dataValidation>
    <dataValidation type="whole" imeMode="halfAlpha" allowBlank="1" showInputMessage="1" showErrorMessage="1" error="有効な数字を入力してください" sqref="N140:O140" xr:uid="{FAFED027-2165-481F-996F-33CB1DD394E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40:R140" xr:uid="{2D6D5A4A-8A4D-4E90-AF24-93223D714598}">
      <formula1>-9999999999</formula1>
      <formula2>9999999999</formula2>
    </dataValidation>
    <dataValidation imeMode="hiragana" allowBlank="1" showInputMessage="1" showErrorMessage="1" sqref="D149:Y149" xr:uid="{19F123DF-7144-408B-BD27-A334C15E80FC}"/>
  </dataValidations>
  <pageMargins left="0.19685039370078741" right="0.19685039370078741" top="0.39370078740157483" bottom="0.19685039370078741" header="0.19685039370078741" footer="0.19685039370078741"/>
  <pageSetup paperSize="9" scale="74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7"/>
  <sheetViews>
    <sheetView zoomScaleNormal="100" workbookViewId="0"/>
  </sheetViews>
  <sheetFormatPr defaultColWidth="9" defaultRowHeight="13.5" x14ac:dyDescent="0.15"/>
  <cols>
    <col min="1" max="1" width="17.25" style="61" customWidth="1"/>
    <col min="2" max="16384" width="9" style="61"/>
  </cols>
  <sheetData>
    <row r="1" spans="1:1" x14ac:dyDescent="0.15">
      <c r="A1" s="61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61" t="str">
        <f>"@神奈川県@和歌山県@鹿児島県@"</f>
        <v>@神奈川県@和歌山県@鹿児島県@</v>
      </c>
    </row>
    <row r="3" spans="1:1" x14ac:dyDescent="0.15">
      <c r="A3" s="61" t="s">
        <v>131</v>
      </c>
    </row>
    <row r="4" spans="1:1" x14ac:dyDescent="0.15">
      <c r="A4" s="61" t="s">
        <v>132</v>
      </c>
    </row>
    <row r="10" spans="1:1" x14ac:dyDescent="0.15">
      <c r="A10" s="32" t="s">
        <v>121</v>
      </c>
    </row>
    <row r="11" spans="1:1" x14ac:dyDescent="0.15">
      <c r="A11" s="32" t="s">
        <v>22</v>
      </c>
    </row>
    <row r="12" spans="1:1" x14ac:dyDescent="0.15">
      <c r="A12" s="32" t="s">
        <v>23</v>
      </c>
    </row>
    <row r="13" spans="1:1" x14ac:dyDescent="0.15">
      <c r="A13" s="32" t="s">
        <v>24</v>
      </c>
    </row>
    <row r="14" spans="1:1" x14ac:dyDescent="0.15">
      <c r="A14" s="32" t="s">
        <v>25</v>
      </c>
    </row>
    <row r="15" spans="1:1" x14ac:dyDescent="0.15">
      <c r="A15" s="32" t="s">
        <v>26</v>
      </c>
    </row>
    <row r="16" spans="1:1" x14ac:dyDescent="0.15">
      <c r="A16" s="32" t="s">
        <v>27</v>
      </c>
    </row>
    <row r="17" spans="1:1" x14ac:dyDescent="0.15">
      <c r="A17" s="32" t="s">
        <v>28</v>
      </c>
    </row>
    <row r="18" spans="1:1" x14ac:dyDescent="0.15">
      <c r="A18" s="32" t="s">
        <v>29</v>
      </c>
    </row>
    <row r="19" spans="1:1" x14ac:dyDescent="0.15">
      <c r="A19" s="32" t="s">
        <v>30</v>
      </c>
    </row>
    <row r="20" spans="1:1" x14ac:dyDescent="0.15">
      <c r="A20" s="32" t="s">
        <v>31</v>
      </c>
    </row>
    <row r="21" spans="1:1" x14ac:dyDescent="0.15">
      <c r="A21" s="32" t="s">
        <v>32</v>
      </c>
    </row>
    <row r="22" spans="1:1" x14ac:dyDescent="0.15">
      <c r="A22" s="32" t="s">
        <v>33</v>
      </c>
    </row>
    <row r="23" spans="1:1" x14ac:dyDescent="0.15">
      <c r="A23" s="32" t="s">
        <v>34</v>
      </c>
    </row>
    <row r="24" spans="1:1" x14ac:dyDescent="0.15">
      <c r="A24" s="32" t="s">
        <v>35</v>
      </c>
    </row>
    <row r="25" spans="1:1" x14ac:dyDescent="0.15">
      <c r="A25" s="32" t="s">
        <v>36</v>
      </c>
    </row>
    <row r="26" spans="1:1" x14ac:dyDescent="0.15">
      <c r="A26" s="32" t="s">
        <v>37</v>
      </c>
    </row>
    <row r="27" spans="1:1" x14ac:dyDescent="0.15">
      <c r="A27" s="32" t="s">
        <v>38</v>
      </c>
    </row>
    <row r="28" spans="1:1" x14ac:dyDescent="0.15">
      <c r="A28" s="32" t="s">
        <v>39</v>
      </c>
    </row>
    <row r="29" spans="1:1" x14ac:dyDescent="0.15">
      <c r="A29" s="32" t="s">
        <v>40</v>
      </c>
    </row>
    <row r="30" spans="1:1" x14ac:dyDescent="0.15">
      <c r="A30" s="32" t="s">
        <v>41</v>
      </c>
    </row>
    <row r="31" spans="1:1" x14ac:dyDescent="0.15">
      <c r="A31" s="32" t="s">
        <v>42</v>
      </c>
    </row>
    <row r="32" spans="1:1" x14ac:dyDescent="0.15">
      <c r="A32" s="32" t="s">
        <v>43</v>
      </c>
    </row>
    <row r="33" spans="1:1" x14ac:dyDescent="0.15">
      <c r="A33" s="32" t="s">
        <v>44</v>
      </c>
    </row>
    <row r="34" spans="1:1" x14ac:dyDescent="0.15">
      <c r="A34" s="32" t="s">
        <v>45</v>
      </c>
    </row>
    <row r="35" spans="1:1" x14ac:dyDescent="0.15">
      <c r="A35" s="32" t="s">
        <v>46</v>
      </c>
    </row>
    <row r="36" spans="1:1" x14ac:dyDescent="0.15">
      <c r="A36" s="32" t="s">
        <v>47</v>
      </c>
    </row>
    <row r="37" spans="1:1" x14ac:dyDescent="0.15">
      <c r="A37" s="32" t="s">
        <v>48</v>
      </c>
    </row>
    <row r="38" spans="1:1" x14ac:dyDescent="0.15">
      <c r="A38" s="32" t="s">
        <v>49</v>
      </c>
    </row>
    <row r="39" spans="1:1" x14ac:dyDescent="0.15">
      <c r="A39" s="32" t="s">
        <v>50</v>
      </c>
    </row>
    <row r="40" spans="1:1" x14ac:dyDescent="0.15">
      <c r="A40" s="32" t="s">
        <v>51</v>
      </c>
    </row>
    <row r="41" spans="1:1" x14ac:dyDescent="0.15">
      <c r="A41" s="32" t="s">
        <v>52</v>
      </c>
    </row>
    <row r="42" spans="1:1" x14ac:dyDescent="0.15">
      <c r="A42" s="32" t="s">
        <v>53</v>
      </c>
    </row>
    <row r="43" spans="1:1" x14ac:dyDescent="0.15">
      <c r="A43" s="32" t="s">
        <v>54</v>
      </c>
    </row>
    <row r="44" spans="1:1" x14ac:dyDescent="0.15">
      <c r="A44" s="32" t="s">
        <v>55</v>
      </c>
    </row>
    <row r="45" spans="1:1" x14ac:dyDescent="0.15">
      <c r="A45" s="32" t="s">
        <v>56</v>
      </c>
    </row>
    <row r="46" spans="1:1" x14ac:dyDescent="0.15">
      <c r="A46" s="32" t="s">
        <v>57</v>
      </c>
    </row>
    <row r="47" spans="1:1" x14ac:dyDescent="0.15">
      <c r="A47" s="32" t="s">
        <v>58</v>
      </c>
    </row>
    <row r="48" spans="1:1" x14ac:dyDescent="0.15">
      <c r="A48" s="32" t="s">
        <v>59</v>
      </c>
    </row>
    <row r="49" spans="1:1" x14ac:dyDescent="0.15">
      <c r="A49" s="32" t="s">
        <v>60</v>
      </c>
    </row>
    <row r="50" spans="1:1" x14ac:dyDescent="0.15">
      <c r="A50" s="32" t="s">
        <v>61</v>
      </c>
    </row>
    <row r="51" spans="1:1" x14ac:dyDescent="0.15">
      <c r="A51" s="32" t="s">
        <v>62</v>
      </c>
    </row>
    <row r="52" spans="1:1" x14ac:dyDescent="0.15">
      <c r="A52" s="32" t="s">
        <v>63</v>
      </c>
    </row>
    <row r="53" spans="1:1" x14ac:dyDescent="0.15">
      <c r="A53" s="32" t="s">
        <v>64</v>
      </c>
    </row>
    <row r="54" spans="1:1" x14ac:dyDescent="0.15">
      <c r="A54" s="32" t="s">
        <v>65</v>
      </c>
    </row>
    <row r="55" spans="1:1" x14ac:dyDescent="0.15">
      <c r="A55" s="32" t="s">
        <v>66</v>
      </c>
    </row>
    <row r="56" spans="1:1" x14ac:dyDescent="0.15">
      <c r="A56" s="32" t="s">
        <v>67</v>
      </c>
    </row>
    <row r="57" spans="1:1" x14ac:dyDescent="0.15">
      <c r="A57" s="32" t="s">
        <v>68</v>
      </c>
    </row>
  </sheetData>
  <sheetProtection algorithmName="SHA-512" hashValue="/rmwmSs15IWPaIr+oJ4q2daVMiaTlgI97P9I6NpGgFp9t76AnvgN3R32HVtMlPpy6KIhqVTBp3f7/ETqGTKasw==" saltValue="hqP7U1LjyZ4caIlL8xIwfA==" spinCount="100000" sheet="1" objects="1" scenarios="1"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入力シート</vt:lpstr>
      <vt:lpstr>settings</vt:lpstr>
      <vt:lpstr>入力シート!Print_Titles</vt:lpstr>
      <vt:lpstr>許可コード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2026-02-13T01:47:09Z</cp:lastPrinted>
  <dcterms:created xsi:type="dcterms:W3CDTF">2018-07-20T07:50:20Z</dcterms:created>
  <dcterms:modified xsi:type="dcterms:W3CDTF">2026-02-17T01:30:10Z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6012c288-bb67-4abb-9c5e-a15a2bfbb71a</vt:lpwstr>
  </property>
</Properties>
</file>